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530" windowHeight="7050" tabRatio="732"/>
  </bookViews>
  <sheets>
    <sheet name="Data in Brief" sheetId="4" r:id="rId1"/>
    <sheet name="Source of data" sheetId="5" r:id="rId2"/>
    <sheet name="Sub-Sample for CAR1 (only SEO)" sheetId="2" r:id="rId3"/>
    <sheet name="Total Sample for CAR2 (IPO+SEO)" sheetId="1" r:id="rId4"/>
    <sheet name="Sub-Sample (D_CAR1xD_CAR2), SEO" sheetId="3" r:id="rId5"/>
    <sheet name="Graphs" sheetId="6" r:id="rId6"/>
  </sheets>
  <definedNames>
    <definedName name="_xlnm._FilterDatabase" localSheetId="4" hidden="1">'Sub-Sample (D_CAR1xD_CAR2), SEO'!$B$2:$P$70</definedName>
    <definedName name="_xlnm._FilterDatabase" localSheetId="2" hidden="1">'Sub-Sample for CAR1 (only SEO)'!$B$2:$V$70</definedName>
    <definedName name="_xlnm._FilterDatabase" localSheetId="3" hidden="1">'Total Sample for CAR2 (IPO+SEO)'!$A$2:$X$167</definedName>
  </definedNames>
  <calcPr calcId="162913"/>
</workbook>
</file>

<file path=xl/calcChain.xml><?xml version="1.0" encoding="utf-8"?>
<calcChain xmlns="http://schemas.openxmlformats.org/spreadsheetml/2006/main">
  <c r="P3" i="2" l="1"/>
  <c r="M3" i="2"/>
  <c r="L3" i="2"/>
  <c r="K3" i="2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P3" i="1"/>
  <c r="O3" i="1"/>
  <c r="N3" i="1"/>
  <c r="M3" i="1"/>
  <c r="L3" i="1"/>
  <c r="K3" i="1"/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O3" i="2"/>
  <c r="N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</calcChain>
</file>

<file path=xl/sharedStrings.xml><?xml version="1.0" encoding="utf-8"?>
<sst xmlns="http://schemas.openxmlformats.org/spreadsheetml/2006/main" count="265" uniqueCount="161">
  <si>
    <t>Cap1</t>
  </si>
  <si>
    <t>Cap2</t>
  </si>
  <si>
    <t>Cap3</t>
  </si>
  <si>
    <t xml:space="preserve">M/B </t>
  </si>
  <si>
    <t>Tang</t>
  </si>
  <si>
    <t>IPO</t>
  </si>
  <si>
    <t>Follow-on</t>
  </si>
  <si>
    <t>ID</t>
  </si>
  <si>
    <t>M/Bs</t>
  </si>
  <si>
    <t>Prof</t>
  </si>
  <si>
    <t>Size</t>
  </si>
  <si>
    <t>Lev</t>
  </si>
  <si>
    <t>CAR2 with Ibov 18 months</t>
  </si>
  <si>
    <t>CAR2 with Ibov 12 months</t>
  </si>
  <si>
    <t>CAR2 with Ibov 6 months</t>
  </si>
  <si>
    <t>CAR2 with Ibrx 18 months</t>
  </si>
  <si>
    <t>CAR2 with Ibrx 12 months</t>
  </si>
  <si>
    <t>CAR2 with Ibrx 6 months</t>
  </si>
  <si>
    <t>D_CAR2 with Ibov 18 months</t>
  </si>
  <si>
    <t>D_CAR2 with Ibov 12 months</t>
  </si>
  <si>
    <t>D_CAR2 with Ibov 6 months</t>
  </si>
  <si>
    <t>D_CAR2 with Ibrx 18 months</t>
  </si>
  <si>
    <t>D_CAR2 with Ibrx 12 months</t>
  </si>
  <si>
    <t>D_CAR2 with Ibrx 6 months</t>
  </si>
  <si>
    <t>CAR1 with Ibov 18 months</t>
  </si>
  <si>
    <t>CAR1 with Ibov 12 months</t>
  </si>
  <si>
    <t>CAR1 with Ibov 6 months</t>
  </si>
  <si>
    <t>CAR1 with Ibrx 18 months</t>
  </si>
  <si>
    <t>CAR1 with Ibrx 12 months</t>
  </si>
  <si>
    <t>CAR1 with Ibrx 6 months</t>
  </si>
  <si>
    <t>D_CAR1 with Ibov 18 months</t>
  </si>
  <si>
    <t>D_CAR1 with Ibov 12 months</t>
  </si>
  <si>
    <t>D_CAR1 with Ibov 6 months</t>
  </si>
  <si>
    <t>D_CAR1 with Ibrx 18 months</t>
  </si>
  <si>
    <t>D_CAR1 with Ibrx 12 months</t>
  </si>
  <si>
    <t>D_CAR1 with Ibrx 6 months</t>
  </si>
  <si>
    <t>(D_CAR1*D_CAR2) with Ibov 18 months</t>
  </si>
  <si>
    <t>(D_CAR1*D_CAR2) with Ibov 12 months</t>
  </si>
  <si>
    <t>(D_CAR1*D_CAR2) with Ibov 6 months</t>
  </si>
  <si>
    <t>(D_CAR1*D_CAR2) with Ibrx 18 months</t>
  </si>
  <si>
    <t>(D_CAR1*D_CAR2) with Ibrx 12 months</t>
  </si>
  <si>
    <t>(D_CAR1*D_CAR2) with Ibrx 6 months</t>
  </si>
  <si>
    <t xml:space="preserve">Seasoned Equity Offerings (SEOs) in the Brazilian market between 2004 and 2015 (only primary share issues) </t>
  </si>
  <si>
    <t xml:space="preserve">Initial Public Offerings (IPOs) and Seasoned Equity Offerings (SEOs) in the Brazilian market between 2004 and 2015 (only primary share issues) </t>
  </si>
  <si>
    <t>Variables</t>
  </si>
  <si>
    <t>Abbrev.</t>
  </si>
  <si>
    <t>Definition/Calculation</t>
  </si>
  <si>
    <t>Dependent Variables</t>
  </si>
  <si>
    <t>Amount of capital raised</t>
  </si>
  <si>
    <t>Capital raised/Total assets</t>
  </si>
  <si>
    <t>Number of shares issued</t>
  </si>
  <si>
    <t>No. of shares offered/No. of shares outstanding</t>
  </si>
  <si>
    <t>Price per share</t>
  </si>
  <si>
    <t>Price per share offered/Book value of the share</t>
  </si>
  <si>
    <t>Explanatory variables</t>
  </si>
  <si>
    <t>Cumulative abnormal return before share issue</t>
  </si>
  <si>
    <t>Obtained using monthly benchmark-adjusted returns before share issue, for three different windows (t = 6, 12 and 18 months)</t>
  </si>
  <si>
    <t>Cumulative abnormal return after share issue</t>
  </si>
  <si>
    <t>Obtained using monthly benchmark-adjusted returns after share issue, for three different windows (t = 6, 12 and 18 months)</t>
  </si>
  <si>
    <t>Dummy for cumulative abnormal return before share issue</t>
  </si>
  <si>
    <t>Dummy for cumulative abnormal return after share issue</t>
  </si>
  <si>
    <t>Dummy for cumulative abnormal return before and after share issue</t>
  </si>
  <si>
    <t>Control variables</t>
  </si>
  <si>
    <t>Firm size</t>
  </si>
  <si>
    <t>ln(total assets)</t>
  </si>
  <si>
    <t>Tangibility</t>
  </si>
  <si>
    <t>(Fixed assets – Reval. Res.)/Total assets</t>
  </si>
  <si>
    <t>Profitability</t>
  </si>
  <si>
    <t>EBITDA/Total assets</t>
  </si>
  <si>
    <t>Book leverage</t>
  </si>
  <si>
    <t>DL/Total assets</t>
  </si>
  <si>
    <t>Market-to-book</t>
  </si>
  <si>
    <t>M/B</t>
  </si>
  <si>
    <t>Market value of assets/Book value of assets</t>
  </si>
  <si>
    <t>Sectorial market-to-book</t>
  </si>
  <si>
    <t xml:space="preserve">M/Bs </t>
  </si>
  <si>
    <t>Median of the M/B ratios of sector i at time t</t>
  </si>
  <si>
    <t xml:space="preserve"> = 1 for firms with positive CAR1 and zero otherwise, for each of the three different windows (t = 6, 12 and 18 months)</t>
  </si>
  <si>
    <t xml:space="preserve"> = 1 for firms with negative CAR2 and zero otherwise, for each of the three different windows (t = 6, 12 and 18 months)</t>
  </si>
  <si>
    <t xml:space="preserve"> = 1 for firms with both D_CAR1 and D_CAR2 are 1, and zero otherwise, for each of the three different windows (t = 6, 12 and 18 months)</t>
  </si>
  <si>
    <t>Notes: Ln, natural logarithm; Reval. Res., revaluation reserve; EBITDA, earnings before interest, taxes, depreciation and amortization; DL, debt liabilities, composed of short- and long-term loans, bonds and commercial lease obligations.</t>
  </si>
  <si>
    <t>Data from Economatica</t>
  </si>
  <si>
    <t>Capital raised</t>
  </si>
  <si>
    <t>Total assets</t>
  </si>
  <si>
    <t>No. of shares offered</t>
  </si>
  <si>
    <t>Price per share offered</t>
  </si>
  <si>
    <t>Book value of the share</t>
  </si>
  <si>
    <t>Fixed assets</t>
  </si>
  <si>
    <t>Revaluation reserve</t>
  </si>
  <si>
    <t>No. of shares outstanding</t>
  </si>
  <si>
    <t>Market value of assets</t>
  </si>
  <si>
    <t>Book value of assets</t>
  </si>
  <si>
    <t>Data from BM&amp;FBovespa</t>
  </si>
  <si>
    <t>Negative Abnormal Returns (mean)</t>
  </si>
  <si>
    <t>Positive Abnormal Returns (mean)</t>
  </si>
  <si>
    <t>Abnormal Returns before share issue (Ibrx 6 months)</t>
  </si>
  <si>
    <t>Abnormal Returns after share issue (Ibrx 6 months)</t>
  </si>
  <si>
    <t>Abnormal Returns after share issue (Ibrx 12 months)</t>
  </si>
  <si>
    <t>Abnormal Returns after share issue (Ibrx 18 months)</t>
  </si>
  <si>
    <t>Abnormal Returns after share issue (Ibov 6 months)</t>
  </si>
  <si>
    <t>Abnormal Returns after share issue (Ibov 12 months)</t>
  </si>
  <si>
    <t>Abnormal Returns after share issue (Ibov 18 months)</t>
  </si>
  <si>
    <t>Abnormal Returns before share issue (Ibrx 12 months)</t>
  </si>
  <si>
    <t>Abnormal Returns before share issue (Ibrx 18 months)</t>
  </si>
  <si>
    <t>Abnormal Returns before share issue (Ibov 6 months)</t>
  </si>
  <si>
    <t>Abnormal Returns before share issue (Ibov 12 months)</t>
  </si>
  <si>
    <t>Abnormal Returns before share issue (Ibov 18 months)</t>
  </si>
  <si>
    <t>​</t>
  </si>
  <si>
    <t xml:space="preserve">The final sample was composed of 123 companies and 165 primary share issues: 97 initial public offerings and 68 follow-on offerings. </t>
  </si>
  <si>
    <t>The data on the firms that carried out IPOs and follow-on offerings in the Brazilian market between 2004 and 2015 were gathered from the online database of the São Paulo Securities, Commodities and Futures Exchange (BM&amp;FBovespa) (http://www.bmfbovespa.com.br).</t>
  </si>
  <si>
    <t>In this interval, there were 222 primary stock issues: 85 follow-on offerings and 137 IPOs. </t>
  </si>
  <si>
    <t>To compose the final sample, we excluded banks, insurers, insurance brokers and investment funds, due to the special characteristics of their capital structure.</t>
  </si>
  <si>
    <t>Then, like other authors, we excluded firms that presented the following conditions: (1) total assets worth less than R$ 10 million; (2) missing accounting information in the main database used (Economatica®) that impairs the analysis; (3) book leverage higher than 1 (or 100%); and (4) market-to-book ratio greater than 10.</t>
  </si>
  <si>
    <r>
      <rPr>
        <u/>
        <sz val="11"/>
        <color theme="1"/>
        <rFont val="Calibri"/>
        <family val="2"/>
        <scheme val="minor"/>
      </rPr>
      <t xml:space="preserve">Cap1: </t>
    </r>
    <r>
      <rPr>
        <sz val="11"/>
        <color theme="1"/>
        <rFont val="Calibri"/>
        <family val="2"/>
        <scheme val="minor"/>
      </rPr>
      <t>Amount of capital raised. Cap1 = Capital raised/Total assets.</t>
    </r>
  </si>
  <si>
    <r>
      <rPr>
        <u/>
        <sz val="11"/>
        <color theme="1"/>
        <rFont val="Calibri"/>
        <family val="2"/>
        <scheme val="minor"/>
      </rPr>
      <t>Cap2:</t>
    </r>
    <r>
      <rPr>
        <sz val="11"/>
        <color theme="1"/>
        <rFont val="Calibri"/>
        <family val="2"/>
        <scheme val="minor"/>
      </rPr>
      <t xml:space="preserve"> Number of shares issued. Cap2 = No. of shares offered/No. of shares outstanding.</t>
    </r>
  </si>
  <si>
    <r>
      <rPr>
        <u/>
        <sz val="11"/>
        <color theme="1"/>
        <rFont val="Calibri"/>
        <family val="2"/>
        <scheme val="minor"/>
      </rPr>
      <t xml:space="preserve">Cap3: </t>
    </r>
    <r>
      <rPr>
        <sz val="11"/>
        <color theme="1"/>
        <rFont val="Calibri"/>
        <family val="2"/>
        <scheme val="minor"/>
      </rPr>
      <t>Price per share. Cap3 = Price per share offered/Book value of the share.</t>
    </r>
  </si>
  <si>
    <r>
      <t xml:space="preserve">CAR2 with Ibov 18 months: </t>
    </r>
    <r>
      <rPr>
        <sz val="11"/>
        <color theme="1"/>
        <rFont val="Calibri"/>
        <family val="2"/>
        <scheme val="minor"/>
      </rPr>
      <t>Cumulative abnormal return after share issue, obtained using monthly benchmark-adjusted returns before share issue for 18 months. The market average return is represented by the Bovespa Index (Ibovespa = Ibov).</t>
    </r>
  </si>
  <si>
    <r>
      <t xml:space="preserve">CAR2 with Ibov 12 months: </t>
    </r>
    <r>
      <rPr>
        <sz val="11"/>
        <color theme="1"/>
        <rFont val="Calibri"/>
        <family val="2"/>
        <scheme val="minor"/>
      </rPr>
      <t>Cumulative abnormal return after share issue, obtained using monthly benchmark-adjusted returns before share issue for 12 months. The market average return is represented by the Bovespa Index (Ibovespa = Ibov).</t>
    </r>
  </si>
  <si>
    <r>
      <t xml:space="preserve">CAR2 with Ibov 6 months: </t>
    </r>
    <r>
      <rPr>
        <sz val="11"/>
        <color theme="1"/>
        <rFont val="Calibri"/>
        <family val="2"/>
        <scheme val="minor"/>
      </rPr>
      <t>Cumulative abnormal return after share issue, obtained using monthly benchmark-adjusted returns before share issue for 6 months. The market average return is represented by the Bovespa Index (Ibovespa = Ibov).</t>
    </r>
  </si>
  <si>
    <r>
      <t xml:space="preserve">CAR2 with Ibrx 18 months: </t>
    </r>
    <r>
      <rPr>
        <sz val="11"/>
        <color theme="1"/>
        <rFont val="Calibri"/>
        <family val="2"/>
        <scheme val="minor"/>
      </rPr>
      <t>Cumulative abnormal return after share issue, obtained using monthly benchmark-adjusted returns before share issue for 18 months. The market average return is represented by the Brazil Index 100 (IBrX 100 = Ibrx).</t>
    </r>
  </si>
  <si>
    <r>
      <t xml:space="preserve">CAR2 with Ibrx 12 months: </t>
    </r>
    <r>
      <rPr>
        <sz val="11"/>
        <color theme="1"/>
        <rFont val="Calibri"/>
        <family val="2"/>
        <scheme val="minor"/>
      </rPr>
      <t>Cumulative abnormal return after share issue, obtained using monthly benchmark-adjusted returns before share issue for 12 months. The market average return is represented by the Brazil Index 100 (IBrX 100 = Ibrx).</t>
    </r>
  </si>
  <si>
    <r>
      <t xml:space="preserve">CAR2 with Ibrx 6 months: </t>
    </r>
    <r>
      <rPr>
        <sz val="11"/>
        <color theme="1"/>
        <rFont val="Calibri"/>
        <family val="2"/>
        <scheme val="minor"/>
      </rPr>
      <t>Cumulative abnormal return after share issue, obtained using monthly benchmark-adjusted returns before share issue for 6 months. The market average return is represented by the Brazil Index 100 (IBrX 100 = Ibrx).</t>
    </r>
  </si>
  <si>
    <r>
      <t xml:space="preserve">D_CAR2 with Ibov 18 months: </t>
    </r>
    <r>
      <rPr>
        <sz val="11"/>
        <color theme="1"/>
        <rFont val="Calibri"/>
        <family val="2"/>
        <scheme val="minor"/>
      </rPr>
      <t xml:space="preserve">Dummy for cumulative abnormal return after share issue for the 18-month window, where D_CAR2 = 1 for firms with negative CAR2 and zero otherwise. CAR2 was obtained using monthly benchmark-adjusted returns before share issue for 18 months. The market average return is represented by the Bovespa Index (Ibovespa = Ibov). </t>
    </r>
  </si>
  <si>
    <r>
      <t xml:space="preserve">D_CAR2 with Ibov 12 months: </t>
    </r>
    <r>
      <rPr>
        <sz val="11"/>
        <color theme="1"/>
        <rFont val="Calibri"/>
        <family val="2"/>
        <scheme val="minor"/>
      </rPr>
      <t xml:space="preserve">Dummy for cumulative abnormal return after share issue for the 12-month window, where D_CAR2 = 1 for firms with negative CAR2 and zero otherwise. CAR2 was obtained using monthly benchmark-adjusted returns before share issue for 12 months. The market average return is represented by the Bovespa Index (Ibovespa = Ibov). </t>
    </r>
  </si>
  <si>
    <r>
      <t xml:space="preserve">D_CAR2 with Ibov 6 months: </t>
    </r>
    <r>
      <rPr>
        <sz val="11"/>
        <color theme="1"/>
        <rFont val="Calibri"/>
        <family val="2"/>
        <scheme val="minor"/>
      </rPr>
      <t xml:space="preserve">Dummy for cumulative abnormal return after share issue for the 6-month window, where D_CAR2 = 1 for firms with negative CAR2 and zero otherwise. CAR2 was obtained using monthly benchmark-adjusted returns before share issue for 6 months. The market average return is represented by the Bovespa Index (Ibovespa = Ibov). </t>
    </r>
  </si>
  <si>
    <r>
      <t xml:space="preserve">D_CAR2 with Ibrx 18 months: </t>
    </r>
    <r>
      <rPr>
        <sz val="11"/>
        <color theme="1"/>
        <rFont val="Calibri"/>
        <family val="2"/>
        <scheme val="minor"/>
      </rPr>
      <t xml:space="preserve">Dummy for cumulative abnormal return after share issue for the 18-month window, where D_CAR2 = 1 for firms with negative CAR2 and zero otherwise. CAR2 was obtained using monthly benchmark-adjusted returns before share issue for 18 months. The market average return is represented by the Brazil Index 100 (IBrX 100 = Ibrx). </t>
    </r>
  </si>
  <si>
    <r>
      <t xml:space="preserve">D_CAR2 with Ibrx 12 months: </t>
    </r>
    <r>
      <rPr>
        <sz val="11"/>
        <color theme="1"/>
        <rFont val="Calibri"/>
        <family val="2"/>
        <scheme val="minor"/>
      </rPr>
      <t xml:space="preserve">Dummy for cumulative abnormal return after share issue for the 12-month window, where D_CAR2 = 1 for firms with negative CAR2 and zero otherwis. CAR2 was obtained using monthly benchmark-adjusted returns before share issue for 12 months. The market average return is represented by the Brazil Index 100 (IBrX 100 = Ibrx). </t>
    </r>
  </si>
  <si>
    <r>
      <t xml:space="preserve">D_CAR2 with Ibrx 6 months: </t>
    </r>
    <r>
      <rPr>
        <sz val="11"/>
        <color theme="1"/>
        <rFont val="Calibri"/>
        <family val="2"/>
        <scheme val="minor"/>
      </rPr>
      <t xml:space="preserve">Dummy for cumulative abnormal return after share issue for the 6-month window, where D_CAR2 = 1 for firms with negative CAR2 and zero otherwis. CAR2 was obtained using monthly benchmark-adjusted returns before share issue for 6 months. The market average return is represented by the Brazil Index 100 (IBrX 100 = Ibrx). </t>
    </r>
  </si>
  <si>
    <r>
      <t xml:space="preserve">M/B: </t>
    </r>
    <r>
      <rPr>
        <sz val="11"/>
        <color theme="1"/>
        <rFont val="Calibri"/>
        <family val="2"/>
        <scheme val="minor"/>
      </rPr>
      <t>Market-to-book ratio. M/B = Market value of assets/Book value of assets.</t>
    </r>
  </si>
  <si>
    <r>
      <t xml:space="preserve">M/Bs: </t>
    </r>
    <r>
      <rPr>
        <sz val="11"/>
        <color theme="1"/>
        <rFont val="Calibri"/>
        <family val="2"/>
        <scheme val="minor"/>
      </rPr>
      <t>Sectorial market-to-book ratio. M/Bs = Median of the M/B ratios of sector i at time t.</t>
    </r>
  </si>
  <si>
    <r>
      <t xml:space="preserve">Tang: </t>
    </r>
    <r>
      <rPr>
        <sz val="11"/>
        <color theme="1"/>
        <rFont val="Calibri"/>
        <family val="2"/>
        <scheme val="minor"/>
      </rPr>
      <t>Tangibility. Tang = (Fixed assets – Revaluation reserve)/Total assets.</t>
    </r>
  </si>
  <si>
    <r>
      <t xml:space="preserve">Prof: </t>
    </r>
    <r>
      <rPr>
        <sz val="11"/>
        <color theme="1"/>
        <rFont val="Calibri"/>
        <family val="2"/>
        <scheme val="minor"/>
      </rPr>
      <t>Profitability. Prof = EBITDA/Total assets.</t>
    </r>
  </si>
  <si>
    <r>
      <t>Size:</t>
    </r>
    <r>
      <rPr>
        <sz val="11"/>
        <color theme="1"/>
        <rFont val="Calibri"/>
        <family val="2"/>
        <scheme val="minor"/>
      </rPr>
      <t xml:space="preserve"> Size = ln(Total assets).</t>
    </r>
  </si>
  <si>
    <r>
      <t xml:space="preserve">Lev: </t>
    </r>
    <r>
      <rPr>
        <sz val="11"/>
        <color theme="1"/>
        <rFont val="Calibri"/>
        <family val="2"/>
        <scheme val="minor"/>
      </rPr>
      <t>Book leverage. Lev = Debt liabilities/Total assets.</t>
    </r>
  </si>
  <si>
    <r>
      <t xml:space="preserve">(D_CAR1*D_CAR2) with Ibov 18 months: </t>
    </r>
    <r>
      <rPr>
        <sz val="11"/>
        <color theme="1"/>
        <rFont val="Calibri"/>
        <family val="2"/>
        <scheme val="minor"/>
      </rPr>
      <t xml:space="preserve">Dummy for cumulative abnormal return before and after share issue for the 18-month window, where (D_CAR1*D_CAR2) = 1 for firms with both D_CAR1 and D_CAR2 are 1, and zero otherwise. Both CAR1 and CAR2 were obtained using monthly benchmark-adjusted returns before share issue for 18 months. The market average return is represented by the Bovespa Index (Ibovespa = Ibov). </t>
    </r>
  </si>
  <si>
    <r>
      <t xml:space="preserve">(D_CAR1*D_CAR2) with Ibov 12 months: </t>
    </r>
    <r>
      <rPr>
        <sz val="11"/>
        <color theme="1"/>
        <rFont val="Calibri"/>
        <family val="2"/>
        <scheme val="minor"/>
      </rPr>
      <t xml:space="preserve">Dummy for cumulative abnormal return before and after share issue for the 12-month window, where (D_CAR1*D_CAR2) = 1 for firms with both D_CAR1 and D_CAR2 are 1, and zero otherwise. Both CAR1 and CAR2 were obtained using monthly benchmark-adjusted returns before share issue for 12 months. The market average return is represented by the Bovespa Index (Ibovespa = Ibov). </t>
    </r>
  </si>
  <si>
    <r>
      <t xml:space="preserve">(D_CAR1*D_CAR2) with Ibov 6 months: </t>
    </r>
    <r>
      <rPr>
        <sz val="11"/>
        <color theme="1"/>
        <rFont val="Calibri"/>
        <family val="2"/>
        <scheme val="minor"/>
      </rPr>
      <t xml:space="preserve">Dummy for cumulative abnormal return before and after share issue for the 6-month window, where (D_CAR1*D_CAR2) = 1 for firms with both D_CAR1 and D_CAR2 are 1, and zero otherwise. Both CAR1 and CAR2 were obtained using monthly benchmark-adjusted returns before share issue for 6 months. The market average return is represented by the Bovespa Index (Ibovespa = Ibov). </t>
    </r>
  </si>
  <si>
    <r>
      <t xml:space="preserve">(D_CAR1*D_CAR2) with Ibrx 18 months: </t>
    </r>
    <r>
      <rPr>
        <sz val="11"/>
        <color theme="1"/>
        <rFont val="Calibri"/>
        <family val="2"/>
        <scheme val="minor"/>
      </rPr>
      <t xml:space="preserve">Dummy for cumulative abnormal return before and after share issue for the 18-month window, where (D_CAR1*D_CAR2) = 1 for firms with both D_CAR1 and D_CAR2 are 1, and zero otherwise. Both CAR1 and CAR2 were obtained using monthly benchmark-adjusted returns before share issue for 18 months. The market average return is represented by the Brazil Index 100 (IBrX 100 = Ibrx). </t>
    </r>
  </si>
  <si>
    <r>
      <t xml:space="preserve">(D_CAR1*D_CAR2) with Ibrx 12 months: </t>
    </r>
    <r>
      <rPr>
        <sz val="11"/>
        <color theme="1"/>
        <rFont val="Calibri"/>
        <family val="2"/>
        <scheme val="minor"/>
      </rPr>
      <t xml:space="preserve">Dummy for cumulative abnormal return before and after share issue for the 12-month window, where (D_CAR1*D_CAR2) = 1 for firms with both D_CAR1 and D_CAR2 are 1, and zero otherwise. Both CAR1 and CAR2 were obtained using monthly benchmark-adjusted returns before share issue for 12 months. The market average return is represented by the Brazil Index 100 (IBrX 100 = Ibrx). </t>
    </r>
  </si>
  <si>
    <r>
      <t xml:space="preserve">(D_CAR1*D_CAR2) with Ibrx 6 months: </t>
    </r>
    <r>
      <rPr>
        <sz val="11"/>
        <color theme="1"/>
        <rFont val="Calibri"/>
        <family val="2"/>
        <scheme val="minor"/>
      </rPr>
      <t xml:space="preserve">Dummy for cumulative abnormal return before and after share issue for the 6-month window, where (D_CAR1*D_CAR2) = 1 for firms with both D_CAR1 and D_CAR2 are 1, and zero otherwise. Both CAR1 and CAR2 were obtained using monthly benchmark-adjusted returns before share issue for 6 months. The market average return is represented by the Brazil Index 100 (IBrX 100 = Ibrx). </t>
    </r>
  </si>
  <si>
    <r>
      <rPr>
        <u/>
        <sz val="11"/>
        <color theme="1"/>
        <rFont val="Calibri"/>
        <family val="2"/>
        <scheme val="minor"/>
      </rPr>
      <t>CAR1 with Ibov 18 months:</t>
    </r>
    <r>
      <rPr>
        <sz val="11"/>
        <color theme="1"/>
        <rFont val="Calibri"/>
        <family val="2"/>
        <scheme val="minor"/>
      </rPr>
      <t xml:space="preserve"> Cumulative abnormal return before share issue, obtained using monthly benchmark-adjusted returns before share issue for 18 months. The market average return is represented by the Bovespa Index (Ibovespa = Ibov).</t>
    </r>
  </si>
  <si>
    <r>
      <t xml:space="preserve">CAR1 with Ibov 12 months: </t>
    </r>
    <r>
      <rPr>
        <sz val="11"/>
        <color theme="1"/>
        <rFont val="Calibri"/>
        <family val="2"/>
        <scheme val="minor"/>
      </rPr>
      <t>Cumulative abnormal return before share issue, obtained using monthly benchmark-adjusted returns before share issue for 12 months. The market average return is represented by the Bovespa Index (Ibovespa = Ibov).</t>
    </r>
  </si>
  <si>
    <r>
      <t xml:space="preserve">CAR1 with Ibov 6 months: </t>
    </r>
    <r>
      <rPr>
        <sz val="11"/>
        <color theme="1"/>
        <rFont val="Calibri"/>
        <family val="2"/>
        <scheme val="minor"/>
      </rPr>
      <t>Cumulative abnormal return before share issue, obtained using monthly benchmark-adjusted returns before share issue for 6 months. The market average return is represented by the Bovespa Index (Ibovespa = Ibov).</t>
    </r>
  </si>
  <si>
    <r>
      <t xml:space="preserve">CAR1 with Ibrx 18 months: </t>
    </r>
    <r>
      <rPr>
        <sz val="11"/>
        <color theme="1"/>
        <rFont val="Calibri"/>
        <family val="2"/>
        <scheme val="minor"/>
      </rPr>
      <t>Cumulative abnormal return before share issue, obtained using monthly benchmark-adjusted returns before share issue for 18 months. The market average return is represented by the Brazil Index 100 (IBrX 100 = Ibrx)</t>
    </r>
  </si>
  <si>
    <r>
      <t xml:space="preserve">CAR1 with Ibrx 12 months: </t>
    </r>
    <r>
      <rPr>
        <sz val="11"/>
        <color theme="1"/>
        <rFont val="Calibri"/>
        <family val="2"/>
        <scheme val="minor"/>
      </rPr>
      <t>Cumulative abnormal return before share issue, obtained using monthly benchmark-adjusted returns before share issue for 12 months. The market average return is represented by the Brazil Index 100 (IBrX 100 = Ibrx)</t>
    </r>
  </si>
  <si>
    <r>
      <t xml:space="preserve">CAR1 with Ibrx 6 months: </t>
    </r>
    <r>
      <rPr>
        <sz val="11"/>
        <color theme="1"/>
        <rFont val="Calibri"/>
        <family val="2"/>
        <scheme val="minor"/>
      </rPr>
      <t>Cumulative abnormal return before share issue, obtained using monthly benchmark-adjusted returns before share issue for 6 months. The market average return is represented by the Brazil Index 100 (IBrX 100 = Ibrx)</t>
    </r>
  </si>
  <si>
    <r>
      <t xml:space="preserve">D_CAR1 with Ibov 18 months: </t>
    </r>
    <r>
      <rPr>
        <sz val="11"/>
        <color theme="1"/>
        <rFont val="Calibri"/>
        <family val="2"/>
        <scheme val="minor"/>
      </rPr>
      <t xml:space="preserve">Dummy for cumulative abnormal return before share issue for the 18-month window, where D_CAR1 = 1 for firms with positive CAR1 and zero otherwise. CAR1 was obtained using monthly benchmark-adjusted returns before share issue for 18 months. The market average return is represented by the Bovespa Index (Ibovespa = Ibov). </t>
    </r>
  </si>
  <si>
    <r>
      <t xml:space="preserve">D_CAR1 with Ibov 12 months: </t>
    </r>
    <r>
      <rPr>
        <sz val="11"/>
        <color theme="1"/>
        <rFont val="Calibri"/>
        <family val="2"/>
        <scheme val="minor"/>
      </rPr>
      <t xml:space="preserve">Dummy for cumulative abnormal return before share issue for the 12-month window, where D_CAR1 = 1 for firms with positive CAR1 and zero otherwise. CAR1 was obtained using monthly benchmark-adjusted returns before share issue for 12 months. The market average return is represented by the Bovespa Index (Ibovespa = Ibov). </t>
    </r>
  </si>
  <si>
    <r>
      <t xml:space="preserve">D_CAR1 with Ibov 6 months: </t>
    </r>
    <r>
      <rPr>
        <sz val="11"/>
        <color theme="1"/>
        <rFont val="Calibri"/>
        <family val="2"/>
        <scheme val="minor"/>
      </rPr>
      <t xml:space="preserve">Dummy for cumulative abnormal return before share issue for the 6-month window, where D_CAR1 = 1 for firms with positive CAR1 and zero otherwise. CAR1 was obtained using monthly benchmark-adjusted returns before share issue for 6 months. The market average return is represented by the Bovespa Index (Ibovespa = Ibov). </t>
    </r>
  </si>
  <si>
    <r>
      <t xml:space="preserve">D_CAR1 with Ibrx 18 months: </t>
    </r>
    <r>
      <rPr>
        <sz val="11"/>
        <color theme="1"/>
        <rFont val="Calibri"/>
        <family val="2"/>
        <scheme val="minor"/>
      </rPr>
      <t xml:space="preserve">Dummy for cumulative abnormal return before share issue for the 18-month window, where D_CAR1 = 1 for firms with positive CAR1 and zero otherwise. CAR1 was obtained using monthly benchmark-adjusted returns before share issue for 18 months. The market average return is represented by the Brazil Index 100 (IBrX 100 = Ibrx). </t>
    </r>
  </si>
  <si>
    <r>
      <t xml:space="preserve">D_CAR1 with Ibrx 12 months: </t>
    </r>
    <r>
      <rPr>
        <sz val="11"/>
        <color theme="1"/>
        <rFont val="Calibri"/>
        <family val="2"/>
        <scheme val="minor"/>
      </rPr>
      <t xml:space="preserve">Dummy for cumulative abnormal return before share issue for the 12-month window, where D_CAR1 = 1 for firms with positive CAR1 and zero otherwise. CAR1 was obtained using monthly benchmark-adjusted returns before share issue for 12 months. The market average return is represented by the Brazil Index 100 (IBrX 100 = Ibrx). </t>
    </r>
  </si>
  <si>
    <r>
      <t xml:space="preserve">D_CAR1 with Ibrx 6 months: </t>
    </r>
    <r>
      <rPr>
        <sz val="11"/>
        <color theme="1"/>
        <rFont val="Calibri"/>
        <family val="2"/>
        <scheme val="minor"/>
      </rPr>
      <t xml:space="preserve">Dummy for cumulative abnormal return before share issue for the 6-month window, where D_CAR1 = 1 for firms with positive CAR1 and zero otherwise. CAR1 was obtained using monthly benchmark-adjusted returns before share issue for 6 months. The market average return is represented by the Brazil Index 100 (IBrX 100 = Ibrx). </t>
    </r>
  </si>
  <si>
    <r>
      <t>Abnormal returns:</t>
    </r>
    <r>
      <rPr>
        <sz val="10"/>
        <color theme="1"/>
        <rFont val="Calibri"/>
        <family val="2"/>
        <scheme val="minor"/>
      </rPr>
      <t xml:space="preserve"> is the difference between the firm’s stock return and the average market return according to the method of monthly benchmark-adjusted returns.</t>
    </r>
  </si>
  <si>
    <r>
      <rPr>
        <u/>
        <sz val="10"/>
        <color theme="1"/>
        <rFont val="Calibri"/>
        <family val="2"/>
        <scheme val="minor"/>
      </rPr>
      <t>EBITDA:</t>
    </r>
    <r>
      <rPr>
        <sz val="10"/>
        <color theme="1"/>
        <rFont val="Calibri"/>
        <family val="2"/>
        <scheme val="minor"/>
      </rPr>
      <t xml:space="preserve"> Earnings Before Interest, Taxes, Depreciation and Amortization.</t>
    </r>
  </si>
  <si>
    <r>
      <t>Debt liabilities:</t>
    </r>
    <r>
      <rPr>
        <sz val="10"/>
        <color theme="1"/>
        <rFont val="Calibri"/>
        <family val="2"/>
        <scheme val="minor"/>
      </rPr>
      <t xml:space="preserve"> composed of short- and long-term loans, bonds and commercial lease obligations.</t>
    </r>
  </si>
  <si>
    <r>
      <t>CAR1</t>
    </r>
    <r>
      <rPr>
        <i/>
        <vertAlign val="subscript"/>
        <sz val="10"/>
        <color rgb="FF000000"/>
        <rFont val="Calibri"/>
        <family val="2"/>
        <scheme val="minor"/>
      </rPr>
      <t>t</t>
    </r>
  </si>
  <si>
    <r>
      <t>CAR2</t>
    </r>
    <r>
      <rPr>
        <i/>
        <vertAlign val="subscript"/>
        <sz val="10"/>
        <color rgb="FF000000"/>
        <rFont val="Calibri"/>
        <family val="2"/>
        <scheme val="minor"/>
      </rPr>
      <t>t</t>
    </r>
  </si>
  <si>
    <r>
      <t>D_CAR1</t>
    </r>
    <r>
      <rPr>
        <i/>
        <vertAlign val="subscript"/>
        <sz val="10"/>
        <color rgb="FF000000"/>
        <rFont val="Calibri"/>
        <family val="2"/>
        <scheme val="minor"/>
      </rPr>
      <t>t</t>
    </r>
  </si>
  <si>
    <r>
      <t>D_CAR2</t>
    </r>
    <r>
      <rPr>
        <i/>
        <vertAlign val="subscript"/>
        <sz val="10"/>
        <color rgb="FF000000"/>
        <rFont val="Calibri"/>
        <family val="2"/>
        <scheme val="minor"/>
      </rPr>
      <t>t</t>
    </r>
  </si>
  <si>
    <r>
      <t>D_CAR1</t>
    </r>
    <r>
      <rPr>
        <i/>
        <vertAlign val="subscript"/>
        <sz val="10"/>
        <color rgb="FF000000"/>
        <rFont val="Calibri"/>
        <family val="2"/>
        <scheme val="minor"/>
      </rPr>
      <t>t</t>
    </r>
    <r>
      <rPr>
        <i/>
        <sz val="10"/>
        <color rgb="FF000000"/>
        <rFont val="Calibri"/>
        <family val="2"/>
        <scheme val="minor"/>
      </rPr>
      <t>*D_CAR2</t>
    </r>
    <r>
      <rPr>
        <i/>
        <vertAlign val="subscript"/>
        <sz val="10"/>
        <color rgb="FF000000"/>
        <rFont val="Calibri"/>
        <family val="2"/>
        <scheme val="minor"/>
      </rPr>
      <t>t</t>
    </r>
  </si>
  <si>
    <t>Sample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</si>
</sst>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vertAlign val="subscript"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6" borderId="0" xfId="0" applyFont="1" applyFill="1"/>
    <xf numFmtId="164" fontId="3" fillId="6" borderId="0" xfId="0" applyNumberFormat="1" applyFont="1" applyFill="1"/>
    <xf numFmtId="0" fontId="3" fillId="0" borderId="0" xfId="0" applyFont="1" applyFill="1"/>
    <xf numFmtId="0" fontId="3" fillId="6" borderId="0" xfId="0" applyFont="1" applyFill="1" applyBorder="1"/>
    <xf numFmtId="0" fontId="0" fillId="6" borderId="0" xfId="0" applyFont="1" applyFill="1" applyBorder="1"/>
    <xf numFmtId="0" fontId="4" fillId="6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/>
    </xf>
    <xf numFmtId="0" fontId="0" fillId="6" borderId="0" xfId="0" applyFont="1" applyFill="1"/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5" fillId="6" borderId="0" xfId="0" applyFont="1" applyFill="1" applyAlignment="1"/>
    <xf numFmtId="0" fontId="7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/>
    <xf numFmtId="2" fontId="7" fillId="6" borderId="0" xfId="0" applyNumberFormat="1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2" fillId="7" borderId="0" xfId="0" applyFont="1" applyFill="1"/>
    <xf numFmtId="0" fontId="8" fillId="6" borderId="0" xfId="0" applyFont="1" applyFill="1"/>
    <xf numFmtId="0" fontId="8" fillId="6" borderId="0" xfId="0" applyFont="1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9" fillId="7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7" fillId="6" borderId="0" xfId="0" applyFont="1" applyFill="1" applyBorder="1" applyAlignment="1">
      <alignment horizontal="left" vertical="top" wrapText="1"/>
    </xf>
    <xf numFmtId="0" fontId="0" fillId="6" borderId="0" xfId="0" applyFont="1" applyFill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 wrapText="1"/>
    </xf>
  </cellXfs>
  <cellStyles count="4">
    <cellStyle name="Normal" xfId="0" builtinId="0"/>
    <cellStyle name="Normal 2" xfId="3"/>
    <cellStyle name="Normal 3" xfId="1"/>
    <cellStyle name="Po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before share issue (Ibrx 6 months)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Graphs!$AA$4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Graphs!$AB$3:$AD$3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Graphs!$AB$4:$AD$4</c:f>
              <c:numCache>
                <c:formatCode>0.00</c:formatCode>
                <c:ptCount val="3"/>
                <c:pt idx="0">
                  <c:v>0.1338828</c:v>
                </c:pt>
                <c:pt idx="1">
                  <c:v>0.24514420000000001</c:v>
                </c:pt>
                <c:pt idx="2">
                  <c:v>0.75262560000000001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C-4232-B60F-79389E362402}"/>
            </c:ext>
          </c:extLst>
        </c:ser>
        <c:ser>
          <c:idx val="1"/>
          <c:order val="1"/>
          <c:tx>
            <c:strRef>
              <c:f>Graphs!$AA$5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Graphs!$AB$3:$AD$3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Graphs!$AB$5:$AD$5</c:f>
              <c:numCache>
                <c:formatCode>0.00</c:formatCode>
                <c:ptCount val="3"/>
                <c:pt idx="0">
                  <c:v>0.1724374836840496</c:v>
                </c:pt>
                <c:pt idx="1">
                  <c:v>0.17340315126276701</c:v>
                </c:pt>
                <c:pt idx="2">
                  <c:v>1.229077102520326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C-4232-B60F-79389E362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017600"/>
        <c:axId val="141602752"/>
      </c:barChart>
      <c:catAx>
        <c:axId val="21301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02752"/>
        <c:crosses val="autoZero"/>
        <c:auto val="1"/>
        <c:lblAlgn val="ctr"/>
        <c:lblOffset val="100"/>
        <c:noMultiLvlLbl val="0"/>
      </c:catAx>
      <c:valAx>
        <c:axId val="14160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1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after share issue (Ibov 6 months)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Graphs!$L$22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Graphs!$M$21:$O$21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Graphs!$M$22:$O$22</c:f>
              <c:numCache>
                <c:formatCode>0.00</c:formatCode>
                <c:ptCount val="3"/>
                <c:pt idx="0">
                  <c:v>0.27892879999999998</c:v>
                </c:pt>
                <c:pt idx="1">
                  <c:v>0.22813639999999999</c:v>
                </c:pt>
                <c:pt idx="2">
                  <c:v>1.3132630000000001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B-48C1-BA38-B8EA47E074C9}"/>
            </c:ext>
          </c:extLst>
        </c:ser>
        <c:ser>
          <c:idx val="1"/>
          <c:order val="1"/>
          <c:tx>
            <c:strRef>
              <c:f>Graphs!$L$23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Graphs!$M$21:$O$21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Graphs!$M$23:$O$23</c:f>
              <c:numCache>
                <c:formatCode>0.00</c:formatCode>
                <c:ptCount val="3"/>
                <c:pt idx="0">
                  <c:v>0.34827999999999998</c:v>
                </c:pt>
                <c:pt idx="1">
                  <c:v>0.25894159999999999</c:v>
                </c:pt>
                <c:pt idx="2">
                  <c:v>1.5377099999999999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B-48C1-BA38-B8EA47E07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5085568"/>
        <c:axId val="215302720"/>
      </c:barChart>
      <c:catAx>
        <c:axId val="2150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302720"/>
        <c:crosses val="autoZero"/>
        <c:auto val="1"/>
        <c:lblAlgn val="ctr"/>
        <c:lblOffset val="100"/>
        <c:noMultiLvlLbl val="0"/>
      </c:catAx>
      <c:valAx>
        <c:axId val="2153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after share issue (Ibov 12 months)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Graphs!$G$22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Graphs!$H$21:$J$21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Graphs!$H$22:$J$22</c:f>
              <c:numCache>
                <c:formatCode>0.00</c:formatCode>
                <c:ptCount val="3"/>
                <c:pt idx="0">
                  <c:v>0.27469480000000002</c:v>
                </c:pt>
                <c:pt idx="1">
                  <c:v>0.23445949999999999</c:v>
                </c:pt>
                <c:pt idx="2">
                  <c:v>1.3151489999999999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8-4A3A-A120-2E6A86005D5E}"/>
            </c:ext>
          </c:extLst>
        </c:ser>
        <c:ser>
          <c:idx val="1"/>
          <c:order val="1"/>
          <c:tx>
            <c:strRef>
              <c:f>Graphs!$G$23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Graphs!$H$21:$J$21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Graphs!$H$23:$J$23</c:f>
              <c:numCache>
                <c:formatCode>0.00</c:formatCode>
                <c:ptCount val="3"/>
                <c:pt idx="0">
                  <c:v>0.34906029999999999</c:v>
                </c:pt>
                <c:pt idx="1">
                  <c:v>0.25137739999999997</c:v>
                </c:pt>
                <c:pt idx="2">
                  <c:v>1.5252030000000001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8-4A3A-A120-2E6A8600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5086080"/>
        <c:axId val="215305024"/>
      </c:barChart>
      <c:catAx>
        <c:axId val="21508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305024"/>
        <c:crosses val="autoZero"/>
        <c:auto val="1"/>
        <c:lblAlgn val="ctr"/>
        <c:lblOffset val="100"/>
        <c:noMultiLvlLbl val="0"/>
      </c:catAx>
      <c:valAx>
        <c:axId val="2153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8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after share issue (Ibov 18 months)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Graphs!$B$22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Graphs!$C$21:$E$21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Graphs!$C$22:$E$22</c:f>
              <c:numCache>
                <c:formatCode>0.00</c:formatCode>
                <c:ptCount val="3"/>
                <c:pt idx="0">
                  <c:v>0.26214110000000002</c:v>
                </c:pt>
                <c:pt idx="1">
                  <c:v>0.22913120000000001</c:v>
                </c:pt>
                <c:pt idx="2">
                  <c:v>1.235574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0-44E4-B416-127A4782AFC2}"/>
            </c:ext>
          </c:extLst>
        </c:ser>
        <c:ser>
          <c:idx val="1"/>
          <c:order val="1"/>
          <c:tx>
            <c:strRef>
              <c:f>Graphs!$B$23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Graphs!$C$21:$E$21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Graphs!$C$23:$E$23</c:f>
              <c:numCache>
                <c:formatCode>0.00</c:formatCode>
                <c:ptCount val="3"/>
                <c:pt idx="0">
                  <c:v>0.36358099999999999</c:v>
                </c:pt>
                <c:pt idx="1">
                  <c:v>0.2571833</c:v>
                </c:pt>
                <c:pt idx="2">
                  <c:v>1.6108720000000001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0-44E4-B416-127A4782A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018624"/>
        <c:axId val="215307328"/>
      </c:barChart>
      <c:catAx>
        <c:axId val="2130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307328"/>
        <c:crosses val="autoZero"/>
        <c:auto val="1"/>
        <c:lblAlgn val="ctr"/>
        <c:lblOffset val="100"/>
        <c:noMultiLvlLbl val="0"/>
      </c:catAx>
      <c:valAx>
        <c:axId val="2153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1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before share issue (Ibrx 12 months)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Graphs!$V$4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Graphs!$W$3:$Y$3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Graphs!$W$4:$Y$4</c:f>
              <c:numCache>
                <c:formatCode>0.00</c:formatCode>
                <c:ptCount val="3"/>
                <c:pt idx="0">
                  <c:v>0.1223023</c:v>
                </c:pt>
                <c:pt idx="1">
                  <c:v>0.2268192</c:v>
                </c:pt>
                <c:pt idx="2">
                  <c:v>0.79208979999999996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B-46D3-86A5-F7E151A9D9EC}"/>
            </c:ext>
          </c:extLst>
        </c:ser>
        <c:ser>
          <c:idx val="1"/>
          <c:order val="1"/>
          <c:tx>
            <c:strRef>
              <c:f>Graphs!$V$5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Graphs!$W$3:$Y$3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Graphs!$W$5:$Y$5</c:f>
              <c:numCache>
                <c:formatCode>0.00</c:formatCode>
                <c:ptCount val="3"/>
                <c:pt idx="0">
                  <c:v>0.17081070000000001</c:v>
                </c:pt>
                <c:pt idx="1">
                  <c:v>0.18869900000000001</c:v>
                </c:pt>
                <c:pt idx="2">
                  <c:v>1.1527970000000001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B-46D3-86A5-F7E151A9D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4147072"/>
        <c:axId val="141605056"/>
      </c:barChart>
      <c:catAx>
        <c:axId val="2141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05056"/>
        <c:crosses val="autoZero"/>
        <c:auto val="1"/>
        <c:lblAlgn val="ctr"/>
        <c:lblOffset val="100"/>
        <c:noMultiLvlLbl val="0"/>
      </c:catAx>
      <c:valAx>
        <c:axId val="14160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before share issue (Ibrx 18 months)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Graphs!$Q$4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Graphs!$R$3:$T$3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Graphs!$R$4:$T$4</c:f>
              <c:numCache>
                <c:formatCode>0.00</c:formatCode>
                <c:ptCount val="3"/>
                <c:pt idx="0">
                  <c:v>0.1261255</c:v>
                </c:pt>
                <c:pt idx="1">
                  <c:v>0.2817752</c:v>
                </c:pt>
                <c:pt idx="2">
                  <c:v>0.60211669999999995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7-4C5D-9F29-E6C19D1C35DE}"/>
            </c:ext>
          </c:extLst>
        </c:ser>
        <c:ser>
          <c:idx val="1"/>
          <c:order val="1"/>
          <c:tx>
            <c:strRef>
              <c:f>Graphs!$Q$5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Graphs!$R$3:$T$3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Graphs!$R$5:$T$5</c:f>
              <c:numCache>
                <c:formatCode>0.00</c:formatCode>
                <c:ptCount val="3"/>
                <c:pt idx="0">
                  <c:v>0.1672611</c:v>
                </c:pt>
                <c:pt idx="1">
                  <c:v>0.17778869999999999</c:v>
                </c:pt>
                <c:pt idx="2">
                  <c:v>1.178024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7-4C5D-9F29-E6C19D1C3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4148608"/>
        <c:axId val="214213184"/>
      </c:barChart>
      <c:catAx>
        <c:axId val="21414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13184"/>
        <c:crosses val="autoZero"/>
        <c:auto val="1"/>
        <c:lblAlgn val="ctr"/>
        <c:lblOffset val="100"/>
        <c:noMultiLvlLbl val="0"/>
      </c:catAx>
      <c:valAx>
        <c:axId val="21421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4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before share issue (Ibov 6 months)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Graphs!$L$4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Graphs!$M$3:$O$3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Graphs!$M$4:$O$4</c:f>
              <c:numCache>
                <c:formatCode>0.00</c:formatCode>
                <c:ptCount val="3"/>
                <c:pt idx="0">
                  <c:v>0.1379351</c:v>
                </c:pt>
                <c:pt idx="1">
                  <c:v>0.25788460000000002</c:v>
                </c:pt>
                <c:pt idx="2">
                  <c:v>0.74532969999999998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6-423B-9556-9C85AC167500}"/>
            </c:ext>
          </c:extLst>
        </c:ser>
        <c:ser>
          <c:idx val="1"/>
          <c:order val="1"/>
          <c:tx>
            <c:strRef>
              <c:f>Graphs!$L$5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Graphs!$M$3:$O$3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Graphs!$M$5:$O$5</c:f>
              <c:numCache>
                <c:formatCode>0.00</c:formatCode>
                <c:ptCount val="3"/>
                <c:pt idx="0">
                  <c:v>0.16898630000000001</c:v>
                </c:pt>
                <c:pt idx="1">
                  <c:v>0.17076340000000001</c:v>
                </c:pt>
                <c:pt idx="2">
                  <c:v>1.212062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6-423B-9556-9C85AC167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4149120"/>
        <c:axId val="214215488"/>
      </c:barChart>
      <c:catAx>
        <c:axId val="2141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15488"/>
        <c:crosses val="autoZero"/>
        <c:auto val="1"/>
        <c:lblAlgn val="ctr"/>
        <c:lblOffset val="100"/>
        <c:noMultiLvlLbl val="0"/>
      </c:catAx>
      <c:valAx>
        <c:axId val="21421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4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before share issue (Ibov 12 months)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Graphs!$G$4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Graphs!$H$3:$J$3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Graphs!$H$4:$J$4</c:f>
              <c:numCache>
                <c:formatCode>0.00</c:formatCode>
                <c:ptCount val="3"/>
                <c:pt idx="0">
                  <c:v>0.1160585</c:v>
                </c:pt>
                <c:pt idx="1">
                  <c:v>0.23916999999999999</c:v>
                </c:pt>
                <c:pt idx="2">
                  <c:v>0.73808249999999997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2-439F-972E-882698D41A7D}"/>
            </c:ext>
          </c:extLst>
        </c:ser>
        <c:ser>
          <c:idx val="1"/>
          <c:order val="1"/>
          <c:tx>
            <c:strRef>
              <c:f>Graphs!$G$5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Graphs!$H$3:$J$3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Graphs!$H$5:$J$5</c:f>
              <c:numCache>
                <c:formatCode>0.00</c:formatCode>
                <c:ptCount val="3"/>
                <c:pt idx="0">
                  <c:v>0.1706328</c:v>
                </c:pt>
                <c:pt idx="1">
                  <c:v>0.18690880000000001</c:v>
                </c:pt>
                <c:pt idx="2">
                  <c:v>1.1534390000000001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12-439F-972E-882698D41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4149632"/>
        <c:axId val="214217792"/>
      </c:barChart>
      <c:catAx>
        <c:axId val="2141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17792"/>
        <c:crosses val="autoZero"/>
        <c:auto val="1"/>
        <c:lblAlgn val="ctr"/>
        <c:lblOffset val="100"/>
        <c:noMultiLvlLbl val="0"/>
      </c:catAx>
      <c:valAx>
        <c:axId val="21421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4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before share issue (Ibov 18 months)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Graphs!$B$4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Graphs!$C$3:$E$3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Graphs!$C$4:$E$4</c:f>
              <c:numCache>
                <c:formatCode>0.00</c:formatCode>
                <c:ptCount val="3"/>
                <c:pt idx="0">
                  <c:v>0.1134434</c:v>
                </c:pt>
                <c:pt idx="1">
                  <c:v>0.2914967</c:v>
                </c:pt>
                <c:pt idx="2">
                  <c:v>0.54319010000000001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A-40B2-B07C-555C5827A8A8}"/>
            </c:ext>
          </c:extLst>
        </c:ser>
        <c:ser>
          <c:idx val="1"/>
          <c:order val="1"/>
          <c:tx>
            <c:strRef>
              <c:f>Graphs!$B$5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Graphs!$C$3:$E$3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Graphs!$C$5:$E$5</c:f>
              <c:numCache>
                <c:formatCode>0.00</c:formatCode>
                <c:ptCount val="3"/>
                <c:pt idx="0">
                  <c:v>0.16732</c:v>
                </c:pt>
                <c:pt idx="1">
                  <c:v>0.18149119999999999</c:v>
                </c:pt>
                <c:pt idx="2">
                  <c:v>1.158396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A-40B2-B07C-555C5827A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4150144"/>
        <c:axId val="214220096"/>
      </c:barChart>
      <c:catAx>
        <c:axId val="2141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0096"/>
        <c:crosses val="autoZero"/>
        <c:auto val="1"/>
        <c:lblAlgn val="ctr"/>
        <c:lblOffset val="100"/>
        <c:noMultiLvlLbl val="0"/>
      </c:catAx>
      <c:valAx>
        <c:axId val="21422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5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after share issue (Ibrx 6 months)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Graphs!$AA$22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Graphs!$AB$21:$AD$21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Graphs!$AB$22:$AD$22</c:f>
              <c:numCache>
                <c:formatCode>0.00</c:formatCode>
                <c:ptCount val="3"/>
                <c:pt idx="0">
                  <c:v>0.27936169999999999</c:v>
                </c:pt>
                <c:pt idx="1">
                  <c:v>0.2270181</c:v>
                </c:pt>
                <c:pt idx="2">
                  <c:v>1.3268279999999999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B-49C7-B87D-605469C4FB83}"/>
            </c:ext>
          </c:extLst>
        </c:ser>
        <c:ser>
          <c:idx val="1"/>
          <c:order val="1"/>
          <c:tx>
            <c:strRef>
              <c:f>Graphs!$AA$23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Graphs!$AB$21:$AD$21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Graphs!$AB$23:$AD$23</c:f>
              <c:numCache>
                <c:formatCode>0.00</c:formatCode>
                <c:ptCount val="3"/>
                <c:pt idx="0">
                  <c:v>0.34534559999999997</c:v>
                </c:pt>
                <c:pt idx="1">
                  <c:v>0.25893300000000002</c:v>
                </c:pt>
                <c:pt idx="2">
                  <c:v>1.516195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B-49C7-B87D-605469C4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4150656"/>
        <c:axId val="214697664"/>
      </c:barChart>
      <c:catAx>
        <c:axId val="2141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97664"/>
        <c:crosses val="autoZero"/>
        <c:auto val="1"/>
        <c:lblAlgn val="ctr"/>
        <c:lblOffset val="100"/>
        <c:noMultiLvlLbl val="0"/>
      </c:catAx>
      <c:valAx>
        <c:axId val="21469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after share issue (Ibrx 12 months)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Graphs!$V$22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Graphs!$W$21:$Y$21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Graphs!$W$22:$Y$22</c:f>
              <c:numCache>
                <c:formatCode>0.00</c:formatCode>
                <c:ptCount val="3"/>
                <c:pt idx="0">
                  <c:v>0.26806439999999998</c:v>
                </c:pt>
                <c:pt idx="1">
                  <c:v>0.22407779999999999</c:v>
                </c:pt>
                <c:pt idx="2">
                  <c:v>1.344765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684-9D98-8B68DFC3BC76}"/>
            </c:ext>
          </c:extLst>
        </c:ser>
        <c:ser>
          <c:idx val="1"/>
          <c:order val="1"/>
          <c:tx>
            <c:strRef>
              <c:f>Graphs!$V$23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Graphs!$W$21:$Y$21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Graphs!$W$23:$Y$23</c:f>
              <c:numCache>
                <c:formatCode>0.00</c:formatCode>
                <c:ptCount val="3"/>
                <c:pt idx="0">
                  <c:v>0.35054449999999998</c:v>
                </c:pt>
                <c:pt idx="1">
                  <c:v>0.25929219999999997</c:v>
                </c:pt>
                <c:pt idx="2">
                  <c:v>1.4881120000000001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0-4684-9D98-8B68DFC3B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5085056"/>
        <c:axId val="214699968"/>
      </c:barChart>
      <c:catAx>
        <c:axId val="21508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99968"/>
        <c:crosses val="autoZero"/>
        <c:auto val="1"/>
        <c:lblAlgn val="ctr"/>
        <c:lblOffset val="100"/>
        <c:noMultiLvlLbl val="0"/>
      </c:catAx>
      <c:valAx>
        <c:axId val="214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8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Abnormal Returns after share issue (Ibrx 18 months)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Graphs!$Q$22</c:f>
              <c:strCache>
                <c:ptCount val="1"/>
                <c:pt idx="0">
                  <c:v>Negative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Graphs!$R$21:$T$21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Graphs!$R$22:$T$22</c:f>
              <c:numCache>
                <c:formatCode>0.00</c:formatCode>
                <c:ptCount val="3"/>
                <c:pt idx="0">
                  <c:v>0.26684940000000001</c:v>
                </c:pt>
                <c:pt idx="1">
                  <c:v>0.23109160000000001</c:v>
                </c:pt>
                <c:pt idx="2">
                  <c:v>1.2494730000000001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4AEF-BF93-5BE7BC7A3C97}"/>
            </c:ext>
          </c:extLst>
        </c:ser>
        <c:ser>
          <c:idx val="1"/>
          <c:order val="1"/>
          <c:tx>
            <c:strRef>
              <c:f>Graphs!$Q$23</c:f>
              <c:strCache>
                <c:ptCount val="1"/>
                <c:pt idx="0">
                  <c:v>Positive Abnormal Returns (mean)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Graphs!$R$21:$T$21</c:f>
              <c:strCache>
                <c:ptCount val="3"/>
                <c:pt idx="0">
                  <c:v>Cap1</c:v>
                </c:pt>
                <c:pt idx="1">
                  <c:v>Cap2</c:v>
                </c:pt>
                <c:pt idx="2">
                  <c:v>Cap3</c:v>
                </c:pt>
              </c:strCache>
            </c:strRef>
          </c:cat>
          <c:val>
            <c:numRef>
              <c:f>Graphs!$R$23:$T$23</c:f>
              <c:numCache>
                <c:formatCode>0.00</c:formatCode>
                <c:ptCount val="3"/>
                <c:pt idx="0">
                  <c:v>0.35453780000000001</c:v>
                </c:pt>
                <c:pt idx="1">
                  <c:v>0.25407770000000002</c:v>
                </c:pt>
                <c:pt idx="2">
                  <c:v>1.580649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6-4AEF-BF93-5BE7BC7A3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979136"/>
        <c:axId val="214702272"/>
      </c:barChart>
      <c:catAx>
        <c:axId val="1579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02272"/>
        <c:crosses val="autoZero"/>
        <c:auto val="1"/>
        <c:lblAlgn val="ctr"/>
        <c:lblOffset val="100"/>
        <c:noMultiLvlLbl val="0"/>
      </c:catAx>
      <c:valAx>
        <c:axId val="2147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25400</xdr:colOff>
      <xdr:row>5</xdr:row>
      <xdr:rowOff>133350</xdr:rowOff>
    </xdr:from>
    <xdr:to>
      <xdr:col>29</xdr:col>
      <xdr:colOff>577850</xdr:colOff>
      <xdr:row>17</xdr:row>
      <xdr:rowOff>177800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495300</xdr:colOff>
      <xdr:row>5</xdr:row>
      <xdr:rowOff>146050</xdr:rowOff>
    </xdr:from>
    <xdr:to>
      <xdr:col>24</xdr:col>
      <xdr:colOff>584200</xdr:colOff>
      <xdr:row>18</xdr:row>
      <xdr:rowOff>6350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577850</xdr:colOff>
      <xdr:row>5</xdr:row>
      <xdr:rowOff>146050</xdr:rowOff>
    </xdr:from>
    <xdr:to>
      <xdr:col>20</xdr:col>
      <xdr:colOff>57150</xdr:colOff>
      <xdr:row>18</xdr:row>
      <xdr:rowOff>6350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5</xdr:row>
      <xdr:rowOff>171450</xdr:rowOff>
    </xdr:from>
    <xdr:to>
      <xdr:col>15</xdr:col>
      <xdr:colOff>50800</xdr:colOff>
      <xdr:row>18</xdr:row>
      <xdr:rowOff>31750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533400</xdr:colOff>
      <xdr:row>5</xdr:row>
      <xdr:rowOff>165100</xdr:rowOff>
    </xdr:from>
    <xdr:to>
      <xdr:col>10</xdr:col>
      <xdr:colOff>12700</xdr:colOff>
      <xdr:row>18</xdr:row>
      <xdr:rowOff>25400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558800</xdr:colOff>
      <xdr:row>5</xdr:row>
      <xdr:rowOff>171450</xdr:rowOff>
    </xdr:from>
    <xdr:to>
      <xdr:col>5</xdr:col>
      <xdr:colOff>38100</xdr:colOff>
      <xdr:row>18</xdr:row>
      <xdr:rowOff>31750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50800</xdr:colOff>
      <xdr:row>23</xdr:row>
      <xdr:rowOff>133350</xdr:rowOff>
    </xdr:from>
    <xdr:to>
      <xdr:col>29</xdr:col>
      <xdr:colOff>603250</xdr:colOff>
      <xdr:row>35</xdr:row>
      <xdr:rowOff>177800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571500</xdr:colOff>
      <xdr:row>23</xdr:row>
      <xdr:rowOff>133350</xdr:rowOff>
    </xdr:from>
    <xdr:to>
      <xdr:col>25</xdr:col>
      <xdr:colOff>50800</xdr:colOff>
      <xdr:row>35</xdr:row>
      <xdr:rowOff>177800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584200</xdr:colOff>
      <xdr:row>23</xdr:row>
      <xdr:rowOff>146050</xdr:rowOff>
    </xdr:from>
    <xdr:to>
      <xdr:col>20</xdr:col>
      <xdr:colOff>63500</xdr:colOff>
      <xdr:row>36</xdr:row>
      <xdr:rowOff>6350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546100</xdr:colOff>
      <xdr:row>23</xdr:row>
      <xdr:rowOff>152400</xdr:rowOff>
    </xdr:from>
    <xdr:to>
      <xdr:col>15</xdr:col>
      <xdr:colOff>25400</xdr:colOff>
      <xdr:row>36</xdr:row>
      <xdr:rowOff>12700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495300</xdr:colOff>
      <xdr:row>23</xdr:row>
      <xdr:rowOff>146050</xdr:rowOff>
    </xdr:from>
    <xdr:to>
      <xdr:col>9</xdr:col>
      <xdr:colOff>584200</xdr:colOff>
      <xdr:row>36</xdr:row>
      <xdr:rowOff>6350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584200</xdr:colOff>
      <xdr:row>23</xdr:row>
      <xdr:rowOff>139700</xdr:rowOff>
    </xdr:from>
    <xdr:to>
      <xdr:col>5</xdr:col>
      <xdr:colOff>63500</xdr:colOff>
      <xdr:row>36</xdr:row>
      <xdr:rowOff>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39"/>
  <sheetViews>
    <sheetView tabSelected="1" zoomScale="90" zoomScaleNormal="90" workbookViewId="0">
      <selection activeCell="F8" sqref="F8"/>
    </sheetView>
  </sheetViews>
  <sheetFormatPr defaultColWidth="8.7265625" defaultRowHeight="14.5" x14ac:dyDescent="0.35"/>
  <cols>
    <col min="1" max="1" width="8.7265625" style="10"/>
    <col min="2" max="2" width="43.453125" style="16" bestFit="1" customWidth="1"/>
    <col min="3" max="3" width="16.54296875" style="16" bestFit="1" customWidth="1"/>
    <col min="4" max="4" width="80.6328125" style="16" bestFit="1" customWidth="1"/>
    <col min="5" max="7" width="8.7265625" style="10"/>
    <col min="8" max="9" width="9.1796875" style="10" customWidth="1"/>
    <col min="10" max="16384" width="8.7265625" style="10"/>
  </cols>
  <sheetData>
    <row r="1" spans="2:4" ht="15" thickBot="1" x14ac:dyDescent="0.4">
      <c r="B1" s="40"/>
      <c r="C1" s="40"/>
      <c r="D1" s="40"/>
    </row>
    <row r="2" spans="2:4" ht="15" thickBot="1" x14ac:dyDescent="0.4">
      <c r="B2" s="25" t="s">
        <v>44</v>
      </c>
      <c r="C2" s="25" t="s">
        <v>45</v>
      </c>
      <c r="D2" s="25" t="s">
        <v>46</v>
      </c>
    </row>
    <row r="3" spans="2:4" ht="15" thickBot="1" x14ac:dyDescent="0.4">
      <c r="B3" s="26" t="s">
        <v>47</v>
      </c>
      <c r="C3" s="27"/>
      <c r="D3" s="28"/>
    </row>
    <row r="4" spans="2:4" x14ac:dyDescent="0.35">
      <c r="B4" s="29" t="s">
        <v>48</v>
      </c>
      <c r="C4" s="30" t="s">
        <v>0</v>
      </c>
      <c r="D4" s="29" t="s">
        <v>49</v>
      </c>
    </row>
    <row r="5" spans="2:4" x14ac:dyDescent="0.35">
      <c r="B5" s="29" t="s">
        <v>50</v>
      </c>
      <c r="C5" s="30" t="s">
        <v>1</v>
      </c>
      <c r="D5" s="29" t="s">
        <v>51</v>
      </c>
    </row>
    <row r="6" spans="2:4" ht="15" thickBot="1" x14ac:dyDescent="0.4">
      <c r="B6" s="31" t="s">
        <v>52</v>
      </c>
      <c r="C6" s="32" t="s">
        <v>2</v>
      </c>
      <c r="D6" s="29" t="s">
        <v>53</v>
      </c>
    </row>
    <row r="7" spans="2:4" ht="15" thickBot="1" x14ac:dyDescent="0.4">
      <c r="B7" s="26" t="s">
        <v>54</v>
      </c>
      <c r="C7" s="27"/>
      <c r="D7" s="33"/>
    </row>
    <row r="8" spans="2:4" ht="50.15" customHeight="1" x14ac:dyDescent="0.35">
      <c r="B8" s="34" t="s">
        <v>55</v>
      </c>
      <c r="C8" s="35" t="s">
        <v>155</v>
      </c>
      <c r="D8" s="34" t="s">
        <v>56</v>
      </c>
    </row>
    <row r="9" spans="2:4" ht="50.15" customHeight="1" x14ac:dyDescent="0.35">
      <c r="B9" s="29" t="s">
        <v>57</v>
      </c>
      <c r="C9" s="30" t="s">
        <v>156</v>
      </c>
      <c r="D9" s="36" t="s">
        <v>58</v>
      </c>
    </row>
    <row r="10" spans="2:4" ht="50.15" customHeight="1" x14ac:dyDescent="0.35">
      <c r="B10" s="36" t="s">
        <v>59</v>
      </c>
      <c r="C10" s="30" t="s">
        <v>157</v>
      </c>
      <c r="D10" s="36" t="s">
        <v>77</v>
      </c>
    </row>
    <row r="11" spans="2:4" ht="50.15" customHeight="1" x14ac:dyDescent="0.35">
      <c r="B11" s="36" t="s">
        <v>60</v>
      </c>
      <c r="C11" s="30" t="s">
        <v>158</v>
      </c>
      <c r="D11" s="36" t="s">
        <v>78</v>
      </c>
    </row>
    <row r="12" spans="2:4" ht="50.15" customHeight="1" thickBot="1" x14ac:dyDescent="0.4">
      <c r="B12" s="36" t="s">
        <v>61</v>
      </c>
      <c r="C12" s="30" t="s">
        <v>159</v>
      </c>
      <c r="D12" s="36" t="s">
        <v>79</v>
      </c>
    </row>
    <row r="13" spans="2:4" ht="15" thickBot="1" x14ac:dyDescent="0.4">
      <c r="B13" s="37" t="s">
        <v>62</v>
      </c>
      <c r="C13" s="38"/>
      <c r="D13" s="33"/>
    </row>
    <row r="14" spans="2:4" x14ac:dyDescent="0.35">
      <c r="B14" s="29" t="s">
        <v>63</v>
      </c>
      <c r="C14" s="30" t="s">
        <v>10</v>
      </c>
      <c r="D14" s="29" t="s">
        <v>64</v>
      </c>
    </row>
    <row r="15" spans="2:4" x14ac:dyDescent="0.35">
      <c r="B15" s="29" t="s">
        <v>65</v>
      </c>
      <c r="C15" s="30" t="s">
        <v>4</v>
      </c>
      <c r="D15" s="36" t="s">
        <v>66</v>
      </c>
    </row>
    <row r="16" spans="2:4" x14ac:dyDescent="0.35">
      <c r="B16" s="29" t="s">
        <v>67</v>
      </c>
      <c r="C16" s="30" t="s">
        <v>9</v>
      </c>
      <c r="D16" s="29" t="s">
        <v>68</v>
      </c>
    </row>
    <row r="17" spans="2:4" x14ac:dyDescent="0.35">
      <c r="B17" s="29" t="s">
        <v>69</v>
      </c>
      <c r="C17" s="30" t="s">
        <v>11</v>
      </c>
      <c r="D17" s="29" t="s">
        <v>70</v>
      </c>
    </row>
    <row r="18" spans="2:4" x14ac:dyDescent="0.35">
      <c r="B18" s="29" t="s">
        <v>71</v>
      </c>
      <c r="C18" s="30" t="s">
        <v>72</v>
      </c>
      <c r="D18" s="29" t="s">
        <v>73</v>
      </c>
    </row>
    <row r="19" spans="2:4" ht="14.5" customHeight="1" thickBot="1" x14ac:dyDescent="0.4">
      <c r="B19" s="31" t="s">
        <v>74</v>
      </c>
      <c r="C19" s="32" t="s">
        <v>75</v>
      </c>
      <c r="D19" s="31" t="s">
        <v>76</v>
      </c>
    </row>
    <row r="20" spans="2:4" ht="14.5" customHeight="1" x14ac:dyDescent="0.35">
      <c r="B20" s="41" t="s">
        <v>80</v>
      </c>
      <c r="C20" s="41"/>
      <c r="D20" s="41"/>
    </row>
    <row r="21" spans="2:4" x14ac:dyDescent="0.35">
      <c r="B21" s="44"/>
      <c r="C21" s="44"/>
      <c r="D21" s="44"/>
    </row>
    <row r="22" spans="2:4" ht="15" thickBot="1" x14ac:dyDescent="0.4">
      <c r="B22" s="39"/>
      <c r="C22" s="39"/>
      <c r="D22" s="39"/>
    </row>
    <row r="23" spans="2:4" ht="15" thickBot="1" x14ac:dyDescent="0.4">
      <c r="B23" s="47" t="s">
        <v>160</v>
      </c>
      <c r="C23" s="47"/>
      <c r="D23" s="47"/>
    </row>
    <row r="24" spans="2:4" ht="49.5" customHeight="1" x14ac:dyDescent="0.35">
      <c r="B24" s="48" t="s">
        <v>109</v>
      </c>
      <c r="C24" s="48"/>
      <c r="D24" s="48"/>
    </row>
    <row r="25" spans="2:4" ht="14.5" customHeight="1" x14ac:dyDescent="0.35">
      <c r="B25" s="45" t="s">
        <v>110</v>
      </c>
      <c r="C25" s="45"/>
      <c r="D25" s="45"/>
    </row>
    <row r="26" spans="2:4" ht="33" customHeight="1" x14ac:dyDescent="0.35">
      <c r="B26" s="45" t="s">
        <v>111</v>
      </c>
      <c r="C26" s="45"/>
      <c r="D26" s="45"/>
    </row>
    <row r="27" spans="2:4" ht="48" customHeight="1" x14ac:dyDescent="0.35">
      <c r="B27" s="45" t="s">
        <v>112</v>
      </c>
      <c r="C27" s="45"/>
      <c r="D27" s="45"/>
    </row>
    <row r="28" spans="2:4" ht="30.75" customHeight="1" thickBot="1" x14ac:dyDescent="0.4">
      <c r="B28" s="46" t="s">
        <v>108</v>
      </c>
      <c r="C28" s="46"/>
      <c r="D28" s="46"/>
    </row>
    <row r="29" spans="2:4" x14ac:dyDescent="0.35">
      <c r="B29" s="9"/>
    </row>
    <row r="31" spans="2:4" x14ac:dyDescent="0.35">
      <c r="B31" s="9"/>
    </row>
    <row r="32" spans="2:4" x14ac:dyDescent="0.35">
      <c r="B32" s="8" t="s">
        <v>107</v>
      </c>
    </row>
    <row r="33" spans="2:2" x14ac:dyDescent="0.35">
      <c r="B33" s="9"/>
    </row>
    <row r="35" spans="2:2" x14ac:dyDescent="0.35">
      <c r="B35" s="9"/>
    </row>
    <row r="36" spans="2:2" x14ac:dyDescent="0.35">
      <c r="B36" s="9"/>
    </row>
    <row r="38" spans="2:2" x14ac:dyDescent="0.35">
      <c r="B38" s="9"/>
    </row>
    <row r="39" spans="2:2" x14ac:dyDescent="0.35">
      <c r="B39" s="9"/>
    </row>
  </sheetData>
  <mergeCells count="8">
    <mergeCell ref="B25:D25"/>
    <mergeCell ref="B1:D1"/>
    <mergeCell ref="B20:D21"/>
    <mergeCell ref="B23:D23"/>
    <mergeCell ref="B24:D24"/>
    <mergeCell ref="B26:D26"/>
    <mergeCell ref="B27:D27"/>
    <mergeCell ref="B28:D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8"/>
  <sheetViews>
    <sheetView zoomScale="90" zoomScaleNormal="90" workbookViewId="0"/>
  </sheetViews>
  <sheetFormatPr defaultColWidth="8.7265625" defaultRowHeight="14.5" x14ac:dyDescent="0.35"/>
  <cols>
    <col min="1" max="1" width="3.81640625" style="10" customWidth="1"/>
    <col min="2" max="2" width="42.1796875" style="16" bestFit="1" customWidth="1"/>
    <col min="3" max="3" width="22.453125" style="16" bestFit="1" customWidth="1"/>
    <col min="4" max="16384" width="8.7265625" style="10"/>
  </cols>
  <sheetData>
    <row r="2" spans="2:2" x14ac:dyDescent="0.35">
      <c r="B2" s="21" t="s">
        <v>81</v>
      </c>
    </row>
    <row r="3" spans="2:2" x14ac:dyDescent="0.35">
      <c r="B3" s="22" t="s">
        <v>83</v>
      </c>
    </row>
    <row r="4" spans="2:2" x14ac:dyDescent="0.35">
      <c r="B4" s="22" t="s">
        <v>89</v>
      </c>
    </row>
    <row r="5" spans="2:2" x14ac:dyDescent="0.35">
      <c r="B5" s="22" t="s">
        <v>86</v>
      </c>
    </row>
    <row r="6" spans="2:2" x14ac:dyDescent="0.35">
      <c r="B6" s="22" t="s">
        <v>87</v>
      </c>
    </row>
    <row r="7" spans="2:2" x14ac:dyDescent="0.35">
      <c r="B7" s="22" t="s">
        <v>88</v>
      </c>
    </row>
    <row r="8" spans="2:2" x14ac:dyDescent="0.35">
      <c r="B8" s="23" t="s">
        <v>90</v>
      </c>
    </row>
    <row r="9" spans="2:2" x14ac:dyDescent="0.35">
      <c r="B9" s="23" t="s">
        <v>91</v>
      </c>
    </row>
    <row r="10" spans="2:2" x14ac:dyDescent="0.35">
      <c r="B10" s="22" t="s">
        <v>152</v>
      </c>
    </row>
    <row r="11" spans="2:2" x14ac:dyDescent="0.35">
      <c r="B11" s="16" t="s">
        <v>153</v>
      </c>
    </row>
    <row r="12" spans="2:2" x14ac:dyDescent="0.35">
      <c r="B12" s="24" t="s">
        <v>154</v>
      </c>
    </row>
    <row r="13" spans="2:2" x14ac:dyDescent="0.35">
      <c r="B13" s="10"/>
    </row>
    <row r="15" spans="2:2" x14ac:dyDescent="0.35">
      <c r="B15" s="21" t="s">
        <v>92</v>
      </c>
    </row>
    <row r="16" spans="2:2" x14ac:dyDescent="0.35">
      <c r="B16" s="22" t="s">
        <v>82</v>
      </c>
    </row>
    <row r="17" spans="2:2" x14ac:dyDescent="0.35">
      <c r="B17" s="22" t="s">
        <v>84</v>
      </c>
    </row>
    <row r="18" spans="2:2" x14ac:dyDescent="0.35">
      <c r="B18" s="22" t="s">
        <v>85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2"/>
  <sheetViews>
    <sheetView zoomScale="90" zoomScaleNormal="90" workbookViewId="0">
      <selection activeCell="A2" sqref="A2"/>
    </sheetView>
  </sheetViews>
  <sheetFormatPr defaultColWidth="8.7265625" defaultRowHeight="14.5" x14ac:dyDescent="0.35"/>
  <cols>
    <col min="1" max="1" width="8.7265625" style="10"/>
    <col min="2" max="4" width="12.54296875" style="10" bestFit="1" customWidth="1"/>
    <col min="5" max="16" width="8.7265625" style="10"/>
    <col min="17" max="19" width="12.54296875" style="10" bestFit="1" customWidth="1"/>
    <col min="20" max="20" width="13.26953125" style="10" bestFit="1" customWidth="1"/>
    <col min="21" max="22" width="12.54296875" style="10" bestFit="1" customWidth="1"/>
    <col min="23" max="16384" width="8.7265625" style="10"/>
  </cols>
  <sheetData>
    <row r="1" spans="1:22" ht="15.5" x14ac:dyDescent="0.3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35.15" customHeight="1" x14ac:dyDescent="0.35">
      <c r="A2" s="11" t="s">
        <v>7</v>
      </c>
      <c r="B2" s="12" t="s">
        <v>0</v>
      </c>
      <c r="C2" s="12" t="s">
        <v>1</v>
      </c>
      <c r="D2" s="12" t="s">
        <v>2</v>
      </c>
      <c r="E2" s="7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13" t="s">
        <v>3</v>
      </c>
      <c r="R2" s="13" t="s">
        <v>8</v>
      </c>
      <c r="S2" s="13" t="s">
        <v>4</v>
      </c>
      <c r="T2" s="13" t="s">
        <v>9</v>
      </c>
      <c r="U2" s="13" t="s">
        <v>10</v>
      </c>
      <c r="V2" s="13" t="s">
        <v>11</v>
      </c>
    </row>
    <row r="3" spans="1:22" s="1" customFormat="1" x14ac:dyDescent="0.35">
      <c r="A3" s="3">
        <v>1</v>
      </c>
      <c r="B3" s="3">
        <v>4.391291596727797E-2</v>
      </c>
      <c r="C3" s="3">
        <v>1.0804171056610228E-2</v>
      </c>
      <c r="D3" s="3">
        <v>4.0644410142332097</v>
      </c>
      <c r="E3" s="3">
        <v>0.83302199719695902</v>
      </c>
      <c r="F3" s="3">
        <v>0.66856398659354144</v>
      </c>
      <c r="G3" s="3">
        <v>0.28044574666127919</v>
      </c>
      <c r="H3" s="3">
        <v>0.71664759954289092</v>
      </c>
      <c r="I3" s="3">
        <v>0.55571370656978869</v>
      </c>
      <c r="J3" s="3">
        <v>0.20062284250240459</v>
      </c>
      <c r="K3" s="3">
        <f t="shared" ref="K3:P3" si="0">IF(E3&lt;0,0,1)</f>
        <v>1</v>
      </c>
      <c r="L3" s="3">
        <f t="shared" si="0"/>
        <v>1</v>
      </c>
      <c r="M3" s="3">
        <f t="shared" si="0"/>
        <v>1</v>
      </c>
      <c r="N3" s="3">
        <f t="shared" si="0"/>
        <v>1</v>
      </c>
      <c r="O3" s="3">
        <f t="shared" si="0"/>
        <v>1</v>
      </c>
      <c r="P3" s="3">
        <f t="shared" si="0"/>
        <v>1</v>
      </c>
      <c r="Q3" s="3">
        <v>1.6375672134204979</v>
      </c>
      <c r="R3" s="3">
        <v>1.8688482210374859</v>
      </c>
      <c r="S3" s="3">
        <v>3.4984731675519652E-2</v>
      </c>
      <c r="T3" s="3">
        <v>4.062061294600787E-2</v>
      </c>
      <c r="U3" s="3">
        <v>14.460983676281248</v>
      </c>
      <c r="V3" s="3">
        <v>0.15509450209215114</v>
      </c>
    </row>
    <row r="4" spans="1:22" s="1" customFormat="1" x14ac:dyDescent="0.35">
      <c r="A4" s="1">
        <v>2</v>
      </c>
      <c r="B4" s="1">
        <v>0.11359242475572015</v>
      </c>
      <c r="C4" s="1">
        <v>0.1230933834911208</v>
      </c>
      <c r="D4" s="1">
        <v>0.92281503305914092</v>
      </c>
      <c r="E4" s="1">
        <v>0.63151681745955324</v>
      </c>
      <c r="F4" s="1">
        <v>0.54122183110960209</v>
      </c>
      <c r="G4" s="1">
        <v>0.24914947162254342</v>
      </c>
      <c r="H4" s="1">
        <v>0.53999759205251852</v>
      </c>
      <c r="I4" s="1">
        <v>0.48820577381092145</v>
      </c>
      <c r="J4" s="1">
        <v>0.23809031718462381</v>
      </c>
      <c r="K4" s="1">
        <f t="shared" ref="K4:K35" si="1">IF(E4&lt;0,0,1)</f>
        <v>1</v>
      </c>
      <c r="L4" s="1">
        <f t="shared" ref="L4:L35" si="2">IF(F4&lt;0,0,1)</f>
        <v>1</v>
      </c>
      <c r="M4" s="1">
        <f t="shared" ref="M4:M35" si="3">IF(G4&lt;0,0,1)</f>
        <v>1</v>
      </c>
      <c r="N4" s="1">
        <f t="shared" ref="N4:N35" si="4">IF(H4&lt;0,0,1)</f>
        <v>1</v>
      </c>
      <c r="O4" s="1">
        <f t="shared" ref="O4:O35" si="5">IF(I4&lt;0,0,1)</f>
        <v>1</v>
      </c>
      <c r="P4" s="1">
        <f t="shared" ref="P4:P67" si="6">IF(J4&lt;0,0,1)</f>
        <v>1</v>
      </c>
      <c r="Q4" s="1">
        <v>1.5240789475837202</v>
      </c>
      <c r="R4" s="1">
        <v>0.9623974895616686</v>
      </c>
      <c r="S4" s="1">
        <v>8.1198533473490883E-4</v>
      </c>
      <c r="T4" s="1">
        <v>5.7426038537109508E-2</v>
      </c>
      <c r="U4" s="1">
        <v>15.048749306118935</v>
      </c>
      <c r="V4" s="1">
        <v>0.3263120540927324</v>
      </c>
    </row>
    <row r="5" spans="1:22" s="1" customFormat="1" x14ac:dyDescent="0.35">
      <c r="A5" s="1">
        <v>3</v>
      </c>
      <c r="B5" s="1">
        <v>0.34954864007492997</v>
      </c>
      <c r="C5" s="1">
        <v>0.23196487897484599</v>
      </c>
      <c r="D5" s="1">
        <v>1.5069032933767299</v>
      </c>
      <c r="E5" s="1">
        <v>-0.17407126940616735</v>
      </c>
      <c r="F5" s="1">
        <v>-0.22022694097311113</v>
      </c>
      <c r="G5" s="1">
        <v>-0.26143077980539597</v>
      </c>
      <c r="H5" s="1">
        <v>-0.20339947418301108</v>
      </c>
      <c r="I5" s="1">
        <v>-0.25829675784470785</v>
      </c>
      <c r="J5" s="1">
        <v>-0.27908728056477339</v>
      </c>
      <c r="K5" s="1">
        <f t="shared" si="1"/>
        <v>0</v>
      </c>
      <c r="L5" s="1">
        <f t="shared" si="2"/>
        <v>0</v>
      </c>
      <c r="M5" s="1">
        <f t="shared" si="3"/>
        <v>0</v>
      </c>
      <c r="N5" s="1">
        <f t="shared" si="4"/>
        <v>0</v>
      </c>
      <c r="O5" s="1">
        <f t="shared" si="5"/>
        <v>0</v>
      </c>
      <c r="P5" s="1">
        <f t="shared" si="6"/>
        <v>0</v>
      </c>
      <c r="Q5" s="1">
        <v>2.5576335770248275</v>
      </c>
      <c r="R5" s="1">
        <v>2.940803744549541</v>
      </c>
      <c r="S5" s="1">
        <v>0.23494356271242658</v>
      </c>
      <c r="T5" s="1">
        <v>4.3927971274829308E-2</v>
      </c>
      <c r="U5" s="1">
        <v>13.816444122057678</v>
      </c>
      <c r="V5" s="1">
        <v>0.20348094879382655</v>
      </c>
    </row>
    <row r="6" spans="1:22" s="1" customFormat="1" x14ac:dyDescent="0.35">
      <c r="A6" s="1">
        <v>4</v>
      </c>
      <c r="B6" s="1">
        <v>0.28816584369332954</v>
      </c>
      <c r="C6" s="1">
        <v>0.15786916601103487</v>
      </c>
      <c r="D6" s="1">
        <v>1.8253459556072342</v>
      </c>
      <c r="E6" s="1">
        <v>0.38002038797838367</v>
      </c>
      <c r="F6" s="1">
        <v>0.4888098368624415</v>
      </c>
      <c r="G6" s="1">
        <v>0.26521279326402214</v>
      </c>
      <c r="H6" s="1">
        <v>0.41518090736201274</v>
      </c>
      <c r="I6" s="1">
        <v>0.49104257868995849</v>
      </c>
      <c r="J6" s="1">
        <v>0.26687353215123977</v>
      </c>
      <c r="K6" s="1">
        <f t="shared" si="1"/>
        <v>1</v>
      </c>
      <c r="L6" s="1">
        <f t="shared" si="2"/>
        <v>1</v>
      </c>
      <c r="M6" s="1">
        <f t="shared" si="3"/>
        <v>1</v>
      </c>
      <c r="N6" s="1">
        <f t="shared" si="4"/>
        <v>1</v>
      </c>
      <c r="O6" s="1">
        <f t="shared" si="5"/>
        <v>1</v>
      </c>
      <c r="P6" s="1">
        <f t="shared" si="6"/>
        <v>1</v>
      </c>
      <c r="Q6" s="1">
        <v>2.3050763207629621</v>
      </c>
      <c r="R6" s="1">
        <v>2.6647464437895572</v>
      </c>
      <c r="S6" s="1">
        <v>0.27436185039591759</v>
      </c>
      <c r="T6" s="1">
        <v>8.3196759908653189E-2</v>
      </c>
      <c r="U6" s="1">
        <v>14.512080374617209</v>
      </c>
      <c r="V6" s="1">
        <v>0.15890718671036352</v>
      </c>
    </row>
    <row r="7" spans="1:22" s="1" customFormat="1" x14ac:dyDescent="0.35">
      <c r="A7" s="1">
        <v>5</v>
      </c>
      <c r="B7" s="1">
        <v>0.24656175548328438</v>
      </c>
      <c r="C7" s="1">
        <v>0.32670833266320343</v>
      </c>
      <c r="D7" s="1">
        <v>0.7546846248866862</v>
      </c>
      <c r="E7" s="1">
        <v>2.1512794760585208E-2</v>
      </c>
      <c r="F7" s="1">
        <v>-0.12125109683343949</v>
      </c>
      <c r="G7" s="1">
        <v>-6.3353861981879644E-2</v>
      </c>
      <c r="H7" s="1">
        <v>-8.8487200795263399E-2</v>
      </c>
      <c r="I7" s="1">
        <v>-0.23205360825715815</v>
      </c>
      <c r="J7" s="1">
        <v>-0.14190721940689832</v>
      </c>
      <c r="K7" s="1">
        <f t="shared" si="1"/>
        <v>1</v>
      </c>
      <c r="L7" s="1">
        <f t="shared" si="2"/>
        <v>0</v>
      </c>
      <c r="M7" s="1">
        <f t="shared" si="3"/>
        <v>0</v>
      </c>
      <c r="N7" s="1">
        <f t="shared" si="4"/>
        <v>0</v>
      </c>
      <c r="O7" s="1">
        <f t="shared" si="5"/>
        <v>0</v>
      </c>
      <c r="P7" s="1">
        <f t="shared" si="6"/>
        <v>0</v>
      </c>
      <c r="Q7" s="1">
        <v>0.94100115758802771</v>
      </c>
      <c r="R7" s="14">
        <v>0.94100115758802771</v>
      </c>
      <c r="S7" s="1">
        <v>0.66842988048060115</v>
      </c>
      <c r="T7" s="1">
        <v>1.3890603833885972E-2</v>
      </c>
      <c r="U7" s="1">
        <v>13.919444356344853</v>
      </c>
      <c r="V7" s="1">
        <v>0.26495254284032743</v>
      </c>
    </row>
    <row r="8" spans="1:22" s="1" customFormat="1" x14ac:dyDescent="0.35">
      <c r="A8" s="1">
        <v>6</v>
      </c>
      <c r="B8" s="1">
        <v>0.23808585351870432</v>
      </c>
      <c r="C8" s="1">
        <v>0.15584248053288302</v>
      </c>
      <c r="D8" s="1">
        <v>1.5277339830872869</v>
      </c>
      <c r="E8" s="1">
        <v>0.32580026634361459</v>
      </c>
      <c r="F8" s="1">
        <v>0.32580026634361459</v>
      </c>
      <c r="G8" s="1">
        <v>0.32580026634361459</v>
      </c>
      <c r="H8" s="1">
        <v>0.30767065769539903</v>
      </c>
      <c r="I8" s="1">
        <v>0.30767065769539903</v>
      </c>
      <c r="J8" s="1">
        <v>0.30767065769539903</v>
      </c>
      <c r="K8" s="1">
        <f t="shared" si="1"/>
        <v>1</v>
      </c>
      <c r="L8" s="1">
        <f t="shared" si="2"/>
        <v>1</v>
      </c>
      <c r="M8" s="1">
        <f t="shared" si="3"/>
        <v>1</v>
      </c>
      <c r="N8" s="1">
        <f t="shared" si="4"/>
        <v>1</v>
      </c>
      <c r="O8" s="1">
        <f t="shared" si="5"/>
        <v>1</v>
      </c>
      <c r="P8" s="1">
        <f t="shared" si="6"/>
        <v>1</v>
      </c>
      <c r="Q8" s="1">
        <v>1.8326157374229612</v>
      </c>
      <c r="R8" s="1">
        <v>1.7447535396471783</v>
      </c>
      <c r="S8" s="1">
        <v>0.29164553556813294</v>
      </c>
      <c r="T8" s="1">
        <v>1.3484848420761447E-2</v>
      </c>
      <c r="U8" s="1">
        <v>14.675954063075704</v>
      </c>
      <c r="V8" s="1">
        <v>0.45159924524439254</v>
      </c>
    </row>
    <row r="9" spans="1:22" s="1" customFormat="1" x14ac:dyDescent="0.35">
      <c r="A9" s="1">
        <v>7</v>
      </c>
      <c r="B9" s="1">
        <v>0.11282388457082257</v>
      </c>
      <c r="C9" s="1">
        <v>0.15105555971210102</v>
      </c>
      <c r="D9" s="1">
        <v>0.74690322412399268</v>
      </c>
      <c r="E9" s="1">
        <v>0.43741841286698013</v>
      </c>
      <c r="F9" s="1">
        <v>0.78794470322349186</v>
      </c>
      <c r="G9" s="1">
        <v>0.29830626815079153</v>
      </c>
      <c r="H9" s="1">
        <v>0.48970267159154013</v>
      </c>
      <c r="I9" s="1">
        <v>0.82673947650915203</v>
      </c>
      <c r="J9" s="1">
        <v>0.33772279136408945</v>
      </c>
      <c r="K9" s="1">
        <f t="shared" si="1"/>
        <v>1</v>
      </c>
      <c r="L9" s="1">
        <f t="shared" si="2"/>
        <v>1</v>
      </c>
      <c r="M9" s="1">
        <f t="shared" si="3"/>
        <v>1</v>
      </c>
      <c r="N9" s="1">
        <f t="shared" si="4"/>
        <v>1</v>
      </c>
      <c r="O9" s="1">
        <f t="shared" si="5"/>
        <v>1</v>
      </c>
      <c r="P9" s="1">
        <f t="shared" si="6"/>
        <v>1</v>
      </c>
      <c r="Q9" s="1">
        <v>1.4554535666786295</v>
      </c>
      <c r="R9" s="1">
        <v>1.1825373590237847</v>
      </c>
      <c r="S9" s="1">
        <v>0.52531802218692303</v>
      </c>
      <c r="T9" s="1">
        <v>3.6639788630834703E-2</v>
      </c>
      <c r="U9" s="1">
        <v>15.087402817872389</v>
      </c>
      <c r="V9" s="1">
        <v>0.39604781593885185</v>
      </c>
    </row>
    <row r="10" spans="1:22" s="1" customFormat="1" x14ac:dyDescent="0.35">
      <c r="A10" s="1">
        <v>8</v>
      </c>
      <c r="B10" s="1">
        <v>6.0717563655845207E-2</v>
      </c>
      <c r="C10" s="1">
        <v>9.4574326519531265E-2</v>
      </c>
      <c r="D10" s="1">
        <v>0.64200894566567135</v>
      </c>
      <c r="E10" s="1">
        <v>0.63553109480333314</v>
      </c>
      <c r="F10" s="1">
        <v>0.51859142695230853</v>
      </c>
      <c r="G10" s="1">
        <v>0.16515683139108905</v>
      </c>
      <c r="H10" s="1">
        <v>0.60651584051304519</v>
      </c>
      <c r="I10" s="1">
        <v>0.48042681287590128</v>
      </c>
      <c r="J10" s="1">
        <v>0.12777871142126107</v>
      </c>
      <c r="K10" s="1">
        <f t="shared" si="1"/>
        <v>1</v>
      </c>
      <c r="L10" s="1">
        <f t="shared" si="2"/>
        <v>1</v>
      </c>
      <c r="M10" s="1">
        <f t="shared" si="3"/>
        <v>1</v>
      </c>
      <c r="N10" s="1">
        <f t="shared" si="4"/>
        <v>1</v>
      </c>
      <c r="O10" s="1">
        <f t="shared" si="5"/>
        <v>1</v>
      </c>
      <c r="P10" s="1">
        <f t="shared" si="6"/>
        <v>1</v>
      </c>
      <c r="Q10" s="1">
        <v>1.1375700266210385</v>
      </c>
      <c r="R10" s="1">
        <v>1.1755963430320384</v>
      </c>
      <c r="S10" s="1">
        <v>1.031087114143923E-3</v>
      </c>
      <c r="T10" s="1">
        <v>1.2701799090078248E-2</v>
      </c>
      <c r="U10" s="1">
        <v>16.221313302321533</v>
      </c>
      <c r="V10" s="1">
        <v>0.2366442335470037</v>
      </c>
    </row>
    <row r="11" spans="1:22" s="1" customFormat="1" x14ac:dyDescent="0.35">
      <c r="A11" s="1">
        <v>9</v>
      </c>
      <c r="B11" s="1">
        <v>0.17640672079265998</v>
      </c>
      <c r="C11" s="1">
        <v>0.22939195764569456</v>
      </c>
      <c r="D11" s="1">
        <v>0.76901876858790097</v>
      </c>
      <c r="E11" s="1">
        <v>0.25710290638075506</v>
      </c>
      <c r="F11" s="1">
        <v>0.25710290638075506</v>
      </c>
      <c r="G11" s="1">
        <v>0.23468246989636965</v>
      </c>
      <c r="H11" s="1">
        <v>0.18207052244586452</v>
      </c>
      <c r="I11" s="1">
        <v>0.18207052244586452</v>
      </c>
      <c r="J11" s="1">
        <v>0.20650681859636233</v>
      </c>
      <c r="K11" s="1">
        <f t="shared" si="1"/>
        <v>1</v>
      </c>
      <c r="L11" s="1">
        <f t="shared" si="2"/>
        <v>1</v>
      </c>
      <c r="M11" s="1">
        <f t="shared" si="3"/>
        <v>1</v>
      </c>
      <c r="N11" s="1">
        <f t="shared" si="4"/>
        <v>1</v>
      </c>
      <c r="O11" s="1">
        <f t="shared" si="5"/>
        <v>1</v>
      </c>
      <c r="P11" s="1">
        <f t="shared" si="6"/>
        <v>1</v>
      </c>
      <c r="Q11" s="1">
        <v>1.4196802137865971</v>
      </c>
      <c r="R11" s="1">
        <v>1.4664585705851325</v>
      </c>
      <c r="S11" s="1">
        <v>4.9308406778929656E-2</v>
      </c>
      <c r="T11" s="1">
        <v>1.6917118847021004E-2</v>
      </c>
      <c r="U11" s="1">
        <v>14.655988788877446</v>
      </c>
      <c r="V11" s="1">
        <v>0.14864755822608658</v>
      </c>
    </row>
    <row r="12" spans="1:22" s="1" customFormat="1" x14ac:dyDescent="0.35">
      <c r="A12" s="1">
        <v>10</v>
      </c>
      <c r="B12" s="1">
        <v>0.12569904630517689</v>
      </c>
      <c r="C12" s="1">
        <v>0.2880060678048571</v>
      </c>
      <c r="D12" s="1">
        <v>0.43644582651760716</v>
      </c>
      <c r="E12" s="1">
        <v>0.45325945566976789</v>
      </c>
      <c r="F12" s="1">
        <v>0.38403536489644374</v>
      </c>
      <c r="G12" s="1">
        <v>0.10639126998072512</v>
      </c>
      <c r="H12" s="1">
        <v>0.40194236961230512</v>
      </c>
      <c r="I12" s="1">
        <v>0.32333963355091822</v>
      </c>
      <c r="J12" s="1">
        <v>7.3616677073004344E-2</v>
      </c>
      <c r="K12" s="1">
        <f t="shared" si="1"/>
        <v>1</v>
      </c>
      <c r="L12" s="1">
        <f t="shared" si="2"/>
        <v>1</v>
      </c>
      <c r="M12" s="1">
        <f t="shared" si="3"/>
        <v>1</v>
      </c>
      <c r="N12" s="1">
        <f t="shared" si="4"/>
        <v>1</v>
      </c>
      <c r="O12" s="1">
        <f t="shared" si="5"/>
        <v>1</v>
      </c>
      <c r="P12" s="1">
        <f t="shared" si="6"/>
        <v>1</v>
      </c>
      <c r="Q12" s="1">
        <v>0.91802354473359171</v>
      </c>
      <c r="R12" s="1">
        <v>1.1755963430320384</v>
      </c>
      <c r="S12" s="1">
        <v>3.4280605066767348E-4</v>
      </c>
      <c r="T12" s="1">
        <v>1.2331062360646992E-2</v>
      </c>
      <c r="U12" s="1">
        <v>15.487680986690512</v>
      </c>
      <c r="V12" s="1">
        <v>0.38790035520342014</v>
      </c>
    </row>
    <row r="13" spans="1:22" s="1" customFormat="1" x14ac:dyDescent="0.35">
      <c r="A13" s="1">
        <v>11</v>
      </c>
      <c r="B13" s="1">
        <v>7.283882610482896E-2</v>
      </c>
      <c r="C13" s="1">
        <v>0.14946199513601457</v>
      </c>
      <c r="D13" s="1">
        <v>0.48734011638573133</v>
      </c>
      <c r="E13" s="1">
        <v>1.3956827408367278</v>
      </c>
      <c r="F13" s="1">
        <v>0.54413898128138738</v>
      </c>
      <c r="G13" s="1">
        <v>0.27772988992977565</v>
      </c>
      <c r="H13" s="1">
        <v>1.4602532357053215</v>
      </c>
      <c r="I13" s="1">
        <v>0.5001447656880359</v>
      </c>
      <c r="J13" s="1">
        <v>0.23814777355166439</v>
      </c>
      <c r="K13" s="1">
        <f t="shared" si="1"/>
        <v>1</v>
      </c>
      <c r="L13" s="1">
        <f t="shared" si="2"/>
        <v>1</v>
      </c>
      <c r="M13" s="1">
        <f t="shared" si="3"/>
        <v>1</v>
      </c>
      <c r="N13" s="1">
        <f t="shared" si="4"/>
        <v>1</v>
      </c>
      <c r="O13" s="1">
        <f t="shared" si="5"/>
        <v>1</v>
      </c>
      <c r="P13" s="1">
        <f t="shared" si="6"/>
        <v>1</v>
      </c>
      <c r="Q13" s="1">
        <v>1.230802146596506</v>
      </c>
      <c r="R13" s="1">
        <v>1.6425354151905125</v>
      </c>
      <c r="S13" s="1">
        <v>0.34930268431513928</v>
      </c>
      <c r="T13" s="1">
        <v>5.9228610478044119E-2</v>
      </c>
      <c r="U13" s="1">
        <v>16.523805929009878</v>
      </c>
      <c r="V13" s="1">
        <v>0.60383234031015598</v>
      </c>
    </row>
    <row r="14" spans="1:22" s="1" customFormat="1" x14ac:dyDescent="0.35">
      <c r="A14" s="1">
        <v>12</v>
      </c>
      <c r="B14" s="1">
        <v>0.2073030391879552</v>
      </c>
      <c r="C14" s="1">
        <v>0.30485350265506195</v>
      </c>
      <c r="D14" s="1">
        <v>0.68000871691645315</v>
      </c>
      <c r="E14" s="1">
        <v>6.0981063856434425E-2</v>
      </c>
      <c r="F14" s="1">
        <v>5.2203870790438978E-2</v>
      </c>
      <c r="G14" s="1">
        <v>-6.2436219395333836E-2</v>
      </c>
      <c r="H14" s="1">
        <v>0.10204848043002746</v>
      </c>
      <c r="I14" s="1">
        <v>8.0167105567186425E-2</v>
      </c>
      <c r="J14" s="1">
        <v>-3.2680068942272711E-2</v>
      </c>
      <c r="K14" s="1">
        <f t="shared" si="1"/>
        <v>1</v>
      </c>
      <c r="L14" s="1">
        <f t="shared" si="2"/>
        <v>1</v>
      </c>
      <c r="M14" s="1">
        <f t="shared" si="3"/>
        <v>0</v>
      </c>
      <c r="N14" s="1">
        <f t="shared" si="4"/>
        <v>1</v>
      </c>
      <c r="O14" s="1">
        <f t="shared" si="5"/>
        <v>1</v>
      </c>
      <c r="P14" s="1">
        <f t="shared" si="6"/>
        <v>0</v>
      </c>
      <c r="Q14" s="1">
        <v>1.2862411975171602</v>
      </c>
      <c r="R14" s="1">
        <v>1.205728981496524</v>
      </c>
      <c r="S14" s="1">
        <v>0.28872849810035728</v>
      </c>
      <c r="T14" s="1">
        <v>2.0916632876022606E-2</v>
      </c>
      <c r="U14" s="1">
        <v>16.158010354014124</v>
      </c>
      <c r="V14" s="1">
        <v>0.45281333535756907</v>
      </c>
    </row>
    <row r="15" spans="1:22" s="1" customFormat="1" x14ac:dyDescent="0.35">
      <c r="A15" s="1">
        <v>13</v>
      </c>
      <c r="B15" s="1">
        <v>0.10136824614018829</v>
      </c>
      <c r="C15" s="1">
        <v>0.19081093637989369</v>
      </c>
      <c r="D15" s="1">
        <v>0.5312496655766622</v>
      </c>
      <c r="E15" s="1">
        <v>0.32137451828016994</v>
      </c>
      <c r="F15" s="1">
        <v>0.47526725933711678</v>
      </c>
      <c r="G15" s="1">
        <v>0.58089177931584657</v>
      </c>
      <c r="H15" s="1">
        <v>0.38007880703270047</v>
      </c>
      <c r="I15" s="1">
        <v>0.53824737648474841</v>
      </c>
      <c r="J15" s="1">
        <v>0.62506997293247146</v>
      </c>
      <c r="K15" s="1">
        <f t="shared" si="1"/>
        <v>1</v>
      </c>
      <c r="L15" s="1">
        <f t="shared" si="2"/>
        <v>1</v>
      </c>
      <c r="M15" s="1">
        <f t="shared" si="3"/>
        <v>1</v>
      </c>
      <c r="N15" s="1">
        <f t="shared" si="4"/>
        <v>1</v>
      </c>
      <c r="O15" s="1">
        <f t="shared" si="5"/>
        <v>1</v>
      </c>
      <c r="P15" s="1">
        <f t="shared" si="6"/>
        <v>1</v>
      </c>
      <c r="Q15" s="1">
        <v>1.1739152220625726</v>
      </c>
      <c r="R15" s="1">
        <v>1.2397576574724878</v>
      </c>
      <c r="S15" s="1">
        <v>8.0819460727316952E-3</v>
      </c>
      <c r="T15" s="1">
        <v>5.3855826574798489E-2</v>
      </c>
      <c r="U15" s="1">
        <v>15.421559133078375</v>
      </c>
      <c r="V15" s="1">
        <v>0.23952024068638647</v>
      </c>
    </row>
    <row r="16" spans="1:22" s="1" customFormat="1" x14ac:dyDescent="0.35">
      <c r="A16" s="1">
        <v>14</v>
      </c>
      <c r="B16" s="1">
        <v>0.14025764937158963</v>
      </c>
      <c r="C16" s="1">
        <v>0.15834657151121628</v>
      </c>
      <c r="D16" s="1">
        <v>0.88576372720298946</v>
      </c>
      <c r="E16" s="1">
        <v>0.89239311593057447</v>
      </c>
      <c r="F16" s="1">
        <v>0.58220874275543288</v>
      </c>
      <c r="G16" s="1">
        <v>0.32718293800713572</v>
      </c>
      <c r="H16" s="1">
        <v>1.04740925975723</v>
      </c>
      <c r="I16" s="1">
        <v>0.65528539691316789</v>
      </c>
      <c r="J16" s="1">
        <v>0.30924048779199176</v>
      </c>
      <c r="K16" s="1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1</v>
      </c>
      <c r="O16" s="1">
        <f t="shared" si="5"/>
        <v>1</v>
      </c>
      <c r="P16" s="1">
        <f t="shared" si="6"/>
        <v>1</v>
      </c>
      <c r="Q16" s="1">
        <v>1.9315182574315046</v>
      </c>
      <c r="R16" s="1">
        <v>1.9315182574315046</v>
      </c>
      <c r="S16" s="1">
        <v>0.74626074839800949</v>
      </c>
      <c r="T16" s="1">
        <v>5.0015899965652678E-2</v>
      </c>
      <c r="U16" s="1">
        <v>14.672200318912601</v>
      </c>
      <c r="V16" s="1">
        <v>0.53299529454421013</v>
      </c>
    </row>
    <row r="17" spans="1:22" s="1" customFormat="1" x14ac:dyDescent="0.35">
      <c r="A17" s="1">
        <v>15</v>
      </c>
      <c r="B17" s="1">
        <v>0.139103884068704</v>
      </c>
      <c r="C17" s="1">
        <v>8.6758671562639333E-2</v>
      </c>
      <c r="D17" s="1">
        <v>1.6033427156416482</v>
      </c>
      <c r="E17" s="1">
        <v>0.22752167552812741</v>
      </c>
      <c r="F17" s="1">
        <v>-0.12009753604022122</v>
      </c>
      <c r="G17" s="1">
        <v>-4.5421110369899709E-2</v>
      </c>
      <c r="H17" s="1">
        <v>0.28149572674996393</v>
      </c>
      <c r="I17" s="1">
        <v>-7.7237028097264293E-2</v>
      </c>
      <c r="J17" s="1">
        <v>-2.3781804803646445E-4</v>
      </c>
      <c r="K17" s="1">
        <f t="shared" si="1"/>
        <v>1</v>
      </c>
      <c r="L17" s="1">
        <f t="shared" si="2"/>
        <v>0</v>
      </c>
      <c r="M17" s="1">
        <f t="shared" si="3"/>
        <v>0</v>
      </c>
      <c r="N17" s="1">
        <f t="shared" si="4"/>
        <v>1</v>
      </c>
      <c r="O17" s="1">
        <f t="shared" si="5"/>
        <v>0</v>
      </c>
      <c r="P17" s="1">
        <f t="shared" si="6"/>
        <v>0</v>
      </c>
      <c r="Q17" s="1">
        <v>2.621310467373684</v>
      </c>
      <c r="R17" s="1">
        <v>1.4889791083091617</v>
      </c>
      <c r="S17" s="1">
        <v>0.47956675542997895</v>
      </c>
      <c r="T17" s="1">
        <v>0.18881103553477374</v>
      </c>
      <c r="U17" s="1">
        <v>15.821928481673524</v>
      </c>
      <c r="V17" s="1">
        <v>0.62653666693963972</v>
      </c>
    </row>
    <row r="18" spans="1:22" s="1" customFormat="1" x14ac:dyDescent="0.35">
      <c r="A18" s="1">
        <v>16</v>
      </c>
      <c r="B18" s="1">
        <v>0.15920494641706281</v>
      </c>
      <c r="C18" s="1">
        <v>0.67385604672213484</v>
      </c>
      <c r="D18" s="1">
        <v>0.23625957975963835</v>
      </c>
      <c r="E18" s="1">
        <v>0.4105338223890258</v>
      </c>
      <c r="F18" s="1">
        <v>0.52668461064627192</v>
      </c>
      <c r="G18" s="1">
        <v>-1.7327954119949918E-2</v>
      </c>
      <c r="H18" s="1">
        <v>0.36200465402514137</v>
      </c>
      <c r="I18" s="1">
        <v>0.50675562006505293</v>
      </c>
      <c r="J18" s="1">
        <v>-2.4974818839967883E-3</v>
      </c>
      <c r="K18" s="1">
        <f t="shared" si="1"/>
        <v>1</v>
      </c>
      <c r="L18" s="1">
        <f t="shared" si="2"/>
        <v>1</v>
      </c>
      <c r="M18" s="1">
        <f t="shared" si="3"/>
        <v>0</v>
      </c>
      <c r="N18" s="1">
        <f t="shared" si="4"/>
        <v>1</v>
      </c>
      <c r="O18" s="1">
        <f t="shared" si="5"/>
        <v>1</v>
      </c>
      <c r="P18" s="1">
        <f t="shared" si="6"/>
        <v>0</v>
      </c>
      <c r="Q18" s="1">
        <v>0.79367628106996468</v>
      </c>
      <c r="R18" s="1">
        <v>1.1794712010450219</v>
      </c>
      <c r="S18" s="1">
        <v>0.91064519113428488</v>
      </c>
      <c r="T18" s="1">
        <v>1.4934119486646644E-2</v>
      </c>
      <c r="U18" s="1">
        <v>16.77473920773221</v>
      </c>
      <c r="V18" s="1">
        <v>0.41084728527976738</v>
      </c>
    </row>
    <row r="19" spans="1:22" s="1" customFormat="1" x14ac:dyDescent="0.35">
      <c r="A19" s="1">
        <v>17</v>
      </c>
      <c r="B19" s="1">
        <v>0.33287142145391846</v>
      </c>
      <c r="C19" s="1">
        <v>0.38631854173234187</v>
      </c>
      <c r="D19" s="1">
        <v>0.86165012934985175</v>
      </c>
      <c r="E19" s="1">
        <v>1.2944876586280962</v>
      </c>
      <c r="F19" s="1">
        <v>0.77654632073108287</v>
      </c>
      <c r="G19" s="1">
        <v>0.77030956592751243</v>
      </c>
      <c r="H19" s="1">
        <v>1.2820138135535735</v>
      </c>
      <c r="I19" s="1">
        <v>0.77510143987311397</v>
      </c>
      <c r="J19" s="1">
        <v>0.78235236751723891</v>
      </c>
      <c r="K19" s="1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1</v>
      </c>
      <c r="O19" s="1">
        <f t="shared" si="5"/>
        <v>1</v>
      </c>
      <c r="P19" s="1">
        <f t="shared" si="6"/>
        <v>1</v>
      </c>
      <c r="Q19" s="1">
        <v>1.4233618469502922</v>
      </c>
      <c r="R19" s="1">
        <v>1.2971908946952722</v>
      </c>
      <c r="S19" s="1">
        <v>0.25207441697964889</v>
      </c>
      <c r="T19" s="1">
        <v>1.1353171118905658E-2</v>
      </c>
      <c r="U19" s="1">
        <v>13.388708936758363</v>
      </c>
      <c r="V19" s="1">
        <v>0.22702358131331474</v>
      </c>
    </row>
    <row r="20" spans="1:22" s="1" customFormat="1" x14ac:dyDescent="0.35">
      <c r="A20" s="1">
        <v>18</v>
      </c>
      <c r="B20" s="1">
        <v>0.35913106464444783</v>
      </c>
      <c r="C20" s="1">
        <v>0.28206093780470581</v>
      </c>
      <c r="D20" s="1">
        <v>1.2732392774397709</v>
      </c>
      <c r="E20" s="1">
        <v>1.4412305984882905</v>
      </c>
      <c r="F20" s="1">
        <v>1.2362912211949229</v>
      </c>
      <c r="G20" s="1">
        <v>0.57548333364445126</v>
      </c>
      <c r="H20" s="1">
        <v>1.2767879621426388</v>
      </c>
      <c r="I20" s="1">
        <v>1.1196511208669555</v>
      </c>
      <c r="J20" s="1">
        <v>0.53214469271145037</v>
      </c>
      <c r="K20" s="1">
        <f t="shared" si="1"/>
        <v>1</v>
      </c>
      <c r="L20" s="1">
        <f t="shared" si="2"/>
        <v>1</v>
      </c>
      <c r="M20" s="1">
        <f t="shared" si="3"/>
        <v>1</v>
      </c>
      <c r="N20" s="1">
        <f t="shared" si="4"/>
        <v>1</v>
      </c>
      <c r="O20" s="1">
        <f t="shared" si="5"/>
        <v>1</v>
      </c>
      <c r="P20" s="1">
        <f t="shared" si="6"/>
        <v>1</v>
      </c>
      <c r="Q20" s="1">
        <v>1.977538918351516</v>
      </c>
      <c r="R20" s="1">
        <v>1.0077389735144555</v>
      </c>
      <c r="S20" s="1">
        <v>8.0696826138046643E-2</v>
      </c>
      <c r="T20" s="1">
        <v>6.2395414520926569E-2</v>
      </c>
      <c r="U20" s="1">
        <v>14.132276319809362</v>
      </c>
      <c r="V20" s="1">
        <v>0.20527056176926758</v>
      </c>
    </row>
    <row r="21" spans="1:22" s="1" customFormat="1" x14ac:dyDescent="0.35">
      <c r="A21" s="1">
        <v>19</v>
      </c>
      <c r="B21" s="1">
        <v>0.26274160671008856</v>
      </c>
      <c r="C21" s="1">
        <v>0.13936771070197315</v>
      </c>
      <c r="D21" s="1">
        <v>1.8852401706729671</v>
      </c>
      <c r="E21" s="1">
        <v>1.1940362966491409</v>
      </c>
      <c r="F21" s="1">
        <v>1.0777336190432454</v>
      </c>
      <c r="G21" s="1">
        <v>-0.10826000503652655</v>
      </c>
      <c r="H21" s="1">
        <v>1.1237744330897832</v>
      </c>
      <c r="I21" s="1">
        <v>1.0367463633958969</v>
      </c>
      <c r="J21" s="1">
        <v>-9.0518221179741065E-2</v>
      </c>
      <c r="K21" s="1">
        <f t="shared" si="1"/>
        <v>1</v>
      </c>
      <c r="L21" s="1">
        <f t="shared" si="2"/>
        <v>1</v>
      </c>
      <c r="M21" s="1">
        <f t="shared" si="3"/>
        <v>0</v>
      </c>
      <c r="N21" s="1">
        <f t="shared" si="4"/>
        <v>1</v>
      </c>
      <c r="O21" s="1">
        <f t="shared" si="5"/>
        <v>1</v>
      </c>
      <c r="P21" s="1">
        <f t="shared" si="6"/>
        <v>0</v>
      </c>
      <c r="Q21" s="1">
        <v>2.6679286160640721</v>
      </c>
      <c r="R21" s="1">
        <v>2.5490118024406003</v>
      </c>
      <c r="S21" s="1">
        <v>6.9838141786132985E-2</v>
      </c>
      <c r="T21" s="1">
        <v>7.0378410141967829E-2</v>
      </c>
      <c r="U21" s="1">
        <v>14.542741240312642</v>
      </c>
      <c r="V21" s="1">
        <v>0.12224223932051831</v>
      </c>
    </row>
    <row r="22" spans="1:22" s="1" customFormat="1" x14ac:dyDescent="0.35">
      <c r="A22" s="1">
        <v>20</v>
      </c>
      <c r="B22" s="1">
        <v>0.11207797783841625</v>
      </c>
      <c r="C22" s="1">
        <v>0.12725296943324488</v>
      </c>
      <c r="D22" s="1">
        <v>0.88074941070204893</v>
      </c>
      <c r="E22" s="1">
        <v>0.56469379059515912</v>
      </c>
      <c r="F22" s="1">
        <v>0.64681598252689232</v>
      </c>
      <c r="G22" s="1">
        <v>0.23302071256633672</v>
      </c>
      <c r="H22" s="1">
        <v>0.60805704918093662</v>
      </c>
      <c r="I22" s="1">
        <v>0.69504777128010131</v>
      </c>
      <c r="J22" s="1">
        <v>0.26857929279929171</v>
      </c>
      <c r="K22" s="1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1</v>
      </c>
      <c r="O22" s="1">
        <f t="shared" si="5"/>
        <v>1</v>
      </c>
      <c r="P22" s="1">
        <f t="shared" si="6"/>
        <v>1</v>
      </c>
      <c r="Q22" s="1">
        <v>1.6156637622752634</v>
      </c>
      <c r="R22" s="1">
        <v>1.2397576574724878</v>
      </c>
      <c r="S22" s="1">
        <v>1.4038341193458122E-2</v>
      </c>
      <c r="T22" s="1">
        <v>8.4654350622223373E-2</v>
      </c>
      <c r="U22" s="1">
        <v>15.997501806176569</v>
      </c>
      <c r="V22" s="1">
        <v>0.32117910558725643</v>
      </c>
    </row>
    <row r="23" spans="1:22" s="1" customFormat="1" x14ac:dyDescent="0.35">
      <c r="A23" s="1">
        <v>21</v>
      </c>
      <c r="B23" s="1">
        <v>0.24413699662458005</v>
      </c>
      <c r="C23" s="1">
        <v>6.6686581851409299E-2</v>
      </c>
      <c r="D23" s="1">
        <v>3.6609613185537815</v>
      </c>
      <c r="E23" s="1">
        <v>0.45374027266930606</v>
      </c>
      <c r="F23" s="1">
        <v>0.20670098829539874</v>
      </c>
      <c r="G23" s="1">
        <v>0.22551237353309461</v>
      </c>
      <c r="H23" s="1">
        <v>0.3496800104814537</v>
      </c>
      <c r="I23" s="1">
        <v>0.1461839846194477</v>
      </c>
      <c r="J23" s="1">
        <v>0.20561541557557594</v>
      </c>
      <c r="K23" s="1">
        <f t="shared" si="1"/>
        <v>1</v>
      </c>
      <c r="L23" s="1">
        <f t="shared" si="2"/>
        <v>1</v>
      </c>
      <c r="M23" s="1">
        <f t="shared" si="3"/>
        <v>1</v>
      </c>
      <c r="N23" s="1">
        <f t="shared" si="4"/>
        <v>1</v>
      </c>
      <c r="O23" s="1">
        <f t="shared" si="5"/>
        <v>1</v>
      </c>
      <c r="P23" s="1">
        <f t="shared" si="6"/>
        <v>1</v>
      </c>
      <c r="Q23" s="1">
        <v>4.627381732295456</v>
      </c>
      <c r="R23" s="1">
        <v>4.627381732295456</v>
      </c>
      <c r="S23" s="1">
        <v>0.36037115493831218</v>
      </c>
      <c r="T23" s="1">
        <v>0.19978732404097804</v>
      </c>
      <c r="U23" s="1">
        <v>13.293608819888654</v>
      </c>
      <c r="V23" s="1">
        <v>0.25899280575539568</v>
      </c>
    </row>
    <row r="24" spans="1:22" s="1" customFormat="1" x14ac:dyDescent="0.35">
      <c r="A24" s="1">
        <v>22</v>
      </c>
      <c r="B24" s="1">
        <v>0.11441590381062967</v>
      </c>
      <c r="C24" s="1">
        <v>0.13488348874483533</v>
      </c>
      <c r="D24" s="1">
        <v>0.84825729876452827</v>
      </c>
      <c r="E24" s="1">
        <v>8.689633254513518E-2</v>
      </c>
      <c r="F24" s="1">
        <v>1.3851667428182557E-2</v>
      </c>
      <c r="G24" s="1">
        <v>-4.3680479581207354E-2</v>
      </c>
      <c r="H24" s="1">
        <v>7.4704891458210021E-2</v>
      </c>
      <c r="I24" s="1">
        <v>-2.823632913267371E-3</v>
      </c>
      <c r="J24" s="1">
        <v>-7.0789768289238331E-2</v>
      </c>
      <c r="K24" s="1">
        <f t="shared" si="1"/>
        <v>1</v>
      </c>
      <c r="L24" s="1">
        <f t="shared" si="2"/>
        <v>1</v>
      </c>
      <c r="M24" s="1">
        <f t="shared" si="3"/>
        <v>0</v>
      </c>
      <c r="N24" s="1">
        <f t="shared" si="4"/>
        <v>1</v>
      </c>
      <c r="O24" s="1">
        <f t="shared" si="5"/>
        <v>0</v>
      </c>
      <c r="P24" s="1">
        <f t="shared" si="6"/>
        <v>0</v>
      </c>
      <c r="Q24" s="1">
        <v>1.3025959146821409</v>
      </c>
      <c r="R24" s="1">
        <v>1.172389808375168</v>
      </c>
      <c r="S24" s="1">
        <v>2.0618716292894135E-2</v>
      </c>
      <c r="T24" s="1">
        <v>9.8260120913915824E-2</v>
      </c>
      <c r="U24" s="1">
        <v>14.334031695164494</v>
      </c>
      <c r="V24" s="1">
        <v>0.18003360439929458</v>
      </c>
    </row>
    <row r="25" spans="1:22" s="1" customFormat="1" x14ac:dyDescent="0.35">
      <c r="A25" s="1">
        <v>23</v>
      </c>
      <c r="B25" s="1">
        <v>0.12827889827498093</v>
      </c>
      <c r="C25" s="1">
        <v>0.4082840146608443</v>
      </c>
      <c r="D25" s="1">
        <v>0.31419035198216222</v>
      </c>
      <c r="E25" s="1">
        <v>0.47644958356247857</v>
      </c>
      <c r="F25" s="1">
        <v>0.39355200006530455</v>
      </c>
      <c r="G25" s="1">
        <v>0.10862632291788077</v>
      </c>
      <c r="H25" s="1">
        <v>0.39379096695132276</v>
      </c>
      <c r="I25" s="1">
        <v>0.34086177647187743</v>
      </c>
      <c r="J25" s="1">
        <v>0.10668885182954613</v>
      </c>
      <c r="K25" s="1">
        <f t="shared" si="1"/>
        <v>1</v>
      </c>
      <c r="L25" s="1">
        <f t="shared" si="2"/>
        <v>1</v>
      </c>
      <c r="M25" s="1">
        <f t="shared" si="3"/>
        <v>1</v>
      </c>
      <c r="N25" s="1">
        <f t="shared" si="4"/>
        <v>1</v>
      </c>
      <c r="O25" s="1">
        <f t="shared" si="5"/>
        <v>1</v>
      </c>
      <c r="P25" s="1">
        <f t="shared" si="6"/>
        <v>1</v>
      </c>
      <c r="Q25" s="1">
        <v>1.0998671945005125</v>
      </c>
      <c r="R25" s="1">
        <v>1.1995334557068325</v>
      </c>
      <c r="S25" s="1">
        <v>3.5077720690684711E-2</v>
      </c>
      <c r="T25" s="1">
        <v>0.10235401323646497</v>
      </c>
      <c r="U25" s="1">
        <v>15.165771441295707</v>
      </c>
      <c r="V25" s="1">
        <v>0.40995824210456477</v>
      </c>
    </row>
    <row r="26" spans="1:22" s="1" customFormat="1" x14ac:dyDescent="0.35">
      <c r="A26" s="1">
        <v>24</v>
      </c>
      <c r="B26" s="1">
        <v>7.7468448894766673E-2</v>
      </c>
      <c r="C26" s="1">
        <v>3.9992860028903447E-2</v>
      </c>
      <c r="D26" s="1">
        <v>1.937056985641413</v>
      </c>
      <c r="E26" s="1">
        <v>0.22277384066199868</v>
      </c>
      <c r="F26" s="1">
        <v>-7.2904062562781036E-2</v>
      </c>
      <c r="G26" s="1">
        <v>7.1938226466511712E-2</v>
      </c>
      <c r="H26" s="1">
        <v>0.3029607337164465</v>
      </c>
      <c r="I26" s="1">
        <v>-6.5993467285054175E-2</v>
      </c>
      <c r="J26" s="1">
        <v>7.0119570445206003E-2</v>
      </c>
      <c r="K26" s="1">
        <f t="shared" si="1"/>
        <v>1</v>
      </c>
      <c r="L26" s="1">
        <f t="shared" si="2"/>
        <v>0</v>
      </c>
      <c r="M26" s="1">
        <f t="shared" si="3"/>
        <v>1</v>
      </c>
      <c r="N26" s="1">
        <f t="shared" si="4"/>
        <v>1</v>
      </c>
      <c r="O26" s="1">
        <f t="shared" si="5"/>
        <v>0</v>
      </c>
      <c r="P26" s="1">
        <f t="shared" si="6"/>
        <v>1</v>
      </c>
      <c r="Q26" s="1">
        <v>3.0244165668161527</v>
      </c>
      <c r="R26" s="1">
        <v>2.6647464437895572</v>
      </c>
      <c r="S26" s="1">
        <v>0.26842183883314991</v>
      </c>
      <c r="T26" s="1">
        <v>9.9274898552949131E-2</v>
      </c>
      <c r="U26" s="1">
        <v>13.500376435841826</v>
      </c>
      <c r="V26" s="1">
        <v>1.0275582404058705E-2</v>
      </c>
    </row>
    <row r="27" spans="1:22" s="1" customFormat="1" x14ac:dyDescent="0.35">
      <c r="A27" s="1">
        <v>25</v>
      </c>
      <c r="B27" s="1">
        <v>0.32100779026139264</v>
      </c>
      <c r="C27" s="1">
        <v>0.15203722490217594</v>
      </c>
      <c r="D27" s="1">
        <v>2.1113762795127053</v>
      </c>
      <c r="E27" s="1">
        <v>0.76914250994533229</v>
      </c>
      <c r="F27" s="1">
        <v>0.9074490984636514</v>
      </c>
      <c r="G27" s="1">
        <v>0.42623411526136779</v>
      </c>
      <c r="H27" s="1">
        <v>0.68891823681759101</v>
      </c>
      <c r="I27" s="1">
        <v>0.84860949374019523</v>
      </c>
      <c r="J27" s="1">
        <v>0.43045335006285024</v>
      </c>
      <c r="K27" s="1">
        <f t="shared" si="1"/>
        <v>1</v>
      </c>
      <c r="L27" s="1">
        <f t="shared" si="2"/>
        <v>1</v>
      </c>
      <c r="M27" s="1">
        <f t="shared" si="3"/>
        <v>1</v>
      </c>
      <c r="N27" s="1">
        <f t="shared" si="4"/>
        <v>1</v>
      </c>
      <c r="O27" s="1">
        <f t="shared" si="5"/>
        <v>1</v>
      </c>
      <c r="P27" s="1">
        <f t="shared" si="6"/>
        <v>1</v>
      </c>
      <c r="Q27" s="1">
        <v>2.4932592642704368</v>
      </c>
      <c r="R27" s="1">
        <v>2.3200219279674901</v>
      </c>
      <c r="S27" s="1">
        <v>0.2376654487381131</v>
      </c>
      <c r="T27" s="1">
        <v>0.16874359780934176</v>
      </c>
      <c r="U27" s="1">
        <v>14.030468700034495</v>
      </c>
      <c r="V27" s="1">
        <v>0.22561844153539656</v>
      </c>
    </row>
    <row r="28" spans="1:22" s="1" customFormat="1" x14ac:dyDescent="0.35">
      <c r="A28" s="1">
        <v>26</v>
      </c>
      <c r="B28" s="1">
        <v>0.1136857419249995</v>
      </c>
      <c r="C28" s="1">
        <v>0.23289740369406711</v>
      </c>
      <c r="D28" s="1">
        <v>0.48813657911934705</v>
      </c>
      <c r="E28" s="1">
        <v>0.54932552245894917</v>
      </c>
      <c r="F28" s="1">
        <v>0.70151388880867394</v>
      </c>
      <c r="G28" s="1">
        <v>-0.11887439166548019</v>
      </c>
      <c r="H28" s="1">
        <v>0.61558715328025726</v>
      </c>
      <c r="I28" s="1">
        <v>0.77150850508841207</v>
      </c>
      <c r="J28" s="1">
        <v>-0.10625357597716079</v>
      </c>
      <c r="K28" s="1">
        <f t="shared" si="1"/>
        <v>1</v>
      </c>
      <c r="L28" s="1">
        <f t="shared" si="2"/>
        <v>1</v>
      </c>
      <c r="M28" s="1">
        <f t="shared" si="3"/>
        <v>0</v>
      </c>
      <c r="N28" s="1">
        <f t="shared" si="4"/>
        <v>1</v>
      </c>
      <c r="O28" s="1">
        <f t="shared" si="5"/>
        <v>1</v>
      </c>
      <c r="P28" s="1">
        <f t="shared" si="6"/>
        <v>0</v>
      </c>
      <c r="Q28" s="1">
        <v>1.0907916747165007</v>
      </c>
      <c r="R28" s="1">
        <v>1.1183447909998814</v>
      </c>
      <c r="S28" s="1">
        <v>4.9758413015885865E-3</v>
      </c>
      <c r="T28" s="1">
        <v>2.5378400942730136E-2</v>
      </c>
      <c r="U28" s="1">
        <v>14.700063739848803</v>
      </c>
      <c r="V28" s="1">
        <v>0.39027260392864782</v>
      </c>
    </row>
    <row r="29" spans="1:22" s="1" customFormat="1" x14ac:dyDescent="0.35">
      <c r="A29" s="1">
        <v>27</v>
      </c>
      <c r="B29" s="1">
        <v>4.5928433785349672E-2</v>
      </c>
      <c r="C29" s="1">
        <v>0.15534911512710492</v>
      </c>
      <c r="D29" s="1">
        <v>0.29564657479877848</v>
      </c>
      <c r="E29" s="1">
        <v>-0.30724117637345827</v>
      </c>
      <c r="F29" s="1">
        <v>-0.25389816438052559</v>
      </c>
      <c r="G29" s="1">
        <v>-3.5249343844083292E-2</v>
      </c>
      <c r="H29" s="1">
        <v>-0.40142075328543259</v>
      </c>
      <c r="I29" s="1">
        <v>-0.31243574607095026</v>
      </c>
      <c r="J29" s="1">
        <v>-5.3144607109442799E-2</v>
      </c>
      <c r="K29" s="1">
        <f t="shared" si="1"/>
        <v>0</v>
      </c>
      <c r="L29" s="1">
        <f t="shared" si="2"/>
        <v>0</v>
      </c>
      <c r="M29" s="1">
        <f t="shared" si="3"/>
        <v>0</v>
      </c>
      <c r="N29" s="1">
        <f t="shared" si="4"/>
        <v>0</v>
      </c>
      <c r="O29" s="1">
        <f t="shared" si="5"/>
        <v>0</v>
      </c>
      <c r="P29" s="1">
        <f t="shared" si="6"/>
        <v>0</v>
      </c>
      <c r="Q29" s="1">
        <v>0.76094035113468084</v>
      </c>
      <c r="R29" s="1">
        <v>0.78677304441627172</v>
      </c>
      <c r="S29" s="1">
        <v>0.42457894151550818</v>
      </c>
      <c r="T29" s="1">
        <v>1.300708624964699E-2</v>
      </c>
      <c r="U29" s="1">
        <v>17.126701062420636</v>
      </c>
      <c r="V29" s="1">
        <v>0.40234265054674256</v>
      </c>
    </row>
    <row r="30" spans="1:22" s="1" customFormat="1" x14ac:dyDescent="0.35">
      <c r="A30" s="1">
        <v>28</v>
      </c>
      <c r="B30" s="1">
        <v>0.2176024395150768</v>
      </c>
      <c r="C30" s="1">
        <v>0.14584376421407907</v>
      </c>
      <c r="D30" s="1">
        <v>1.492024295229144</v>
      </c>
      <c r="E30" s="1">
        <v>2.986976047273382E-3</v>
      </c>
      <c r="F30" s="1">
        <v>2.986976047273382E-3</v>
      </c>
      <c r="G30" s="1">
        <v>-0.20527689469341603</v>
      </c>
      <c r="H30" s="1">
        <v>-1.4019433740598997E-2</v>
      </c>
      <c r="I30" s="1">
        <v>-1.4019433740598997E-2</v>
      </c>
      <c r="J30" s="1">
        <v>-0.20896447732248447</v>
      </c>
      <c r="K30" s="1">
        <f t="shared" si="1"/>
        <v>1</v>
      </c>
      <c r="L30" s="1">
        <f t="shared" si="2"/>
        <v>1</v>
      </c>
      <c r="M30" s="1">
        <f t="shared" si="3"/>
        <v>0</v>
      </c>
      <c r="N30" s="1">
        <f t="shared" si="4"/>
        <v>0</v>
      </c>
      <c r="O30" s="1">
        <f t="shared" si="5"/>
        <v>0</v>
      </c>
      <c r="P30" s="1">
        <f t="shared" si="6"/>
        <v>0</v>
      </c>
      <c r="Q30" s="1">
        <v>1.8566646197603041</v>
      </c>
      <c r="R30" s="1">
        <v>1.7506568995879643</v>
      </c>
      <c r="S30" s="1">
        <v>5.4516847285233667E-3</v>
      </c>
      <c r="T30" s="1">
        <v>3.5429258267038855E-2</v>
      </c>
      <c r="U30" s="1">
        <v>14.217112881784775</v>
      </c>
      <c r="V30" s="1">
        <v>0.19772429305783565</v>
      </c>
    </row>
    <row r="31" spans="1:22" s="1" customFormat="1" x14ac:dyDescent="0.35">
      <c r="A31" s="1">
        <v>29</v>
      </c>
      <c r="B31" s="1">
        <v>0.12062938886855247</v>
      </c>
      <c r="C31" s="1">
        <v>0.2032306751748118</v>
      </c>
      <c r="D31" s="1">
        <v>0.59355896330507851</v>
      </c>
      <c r="E31" s="1">
        <v>0.17349288898565018</v>
      </c>
      <c r="F31" s="1">
        <v>0.74889230121820305</v>
      </c>
      <c r="G31" s="1">
        <v>-0.2679869654895638</v>
      </c>
      <c r="H31" s="1">
        <v>0.22739087064250396</v>
      </c>
      <c r="I31" s="1">
        <v>0.83008103822770618</v>
      </c>
      <c r="J31" s="1">
        <v>-0.26028639366590123</v>
      </c>
      <c r="K31" s="1">
        <f t="shared" si="1"/>
        <v>1</v>
      </c>
      <c r="L31" s="1">
        <f t="shared" si="2"/>
        <v>1</v>
      </c>
      <c r="M31" s="1">
        <f t="shared" si="3"/>
        <v>0</v>
      </c>
      <c r="N31" s="1">
        <f t="shared" si="4"/>
        <v>1</v>
      </c>
      <c r="O31" s="1">
        <f t="shared" si="5"/>
        <v>1</v>
      </c>
      <c r="P31" s="1">
        <f t="shared" si="6"/>
        <v>0</v>
      </c>
      <c r="Q31" s="1">
        <v>1.1946720128024213</v>
      </c>
      <c r="R31" s="1">
        <v>1.1834977181272812</v>
      </c>
      <c r="S31" s="1">
        <v>7.3456851383585211E-3</v>
      </c>
      <c r="T31" s="1">
        <v>6.4299847964243956E-2</v>
      </c>
      <c r="U31" s="1">
        <v>15.855213242277298</v>
      </c>
      <c r="V31" s="1">
        <v>0.40608751739488574</v>
      </c>
    </row>
    <row r="32" spans="1:22" s="1" customFormat="1" x14ac:dyDescent="0.35">
      <c r="A32" s="1">
        <v>30</v>
      </c>
      <c r="B32" s="1">
        <v>1.7904781302164094E-2</v>
      </c>
      <c r="C32" s="1">
        <v>0.22337538461538461</v>
      </c>
      <c r="D32" s="1">
        <v>8.0155570109003552E-2</v>
      </c>
      <c r="E32" s="1">
        <v>-0.56768469092559071</v>
      </c>
      <c r="F32" s="1">
        <v>-0.6973941809284846</v>
      </c>
      <c r="G32" s="1">
        <v>-0.39221528113023696</v>
      </c>
      <c r="H32" s="1">
        <v>-0.57620409220181934</v>
      </c>
      <c r="I32" s="1">
        <v>-0.71605108098393722</v>
      </c>
      <c r="J32" s="1">
        <v>-0.40311597203759597</v>
      </c>
      <c r="K32" s="1">
        <f t="shared" si="1"/>
        <v>0</v>
      </c>
      <c r="L32" s="1">
        <f t="shared" si="2"/>
        <v>0</v>
      </c>
      <c r="M32" s="1">
        <f t="shared" si="3"/>
        <v>0</v>
      </c>
      <c r="N32" s="1">
        <f t="shared" si="4"/>
        <v>0</v>
      </c>
      <c r="O32" s="1">
        <f t="shared" si="5"/>
        <v>0</v>
      </c>
      <c r="P32" s="1">
        <f t="shared" si="6"/>
        <v>0</v>
      </c>
      <c r="Q32" s="1">
        <v>0.8150874201032704</v>
      </c>
      <c r="R32" s="1">
        <v>0.77712279450097688</v>
      </c>
      <c r="S32" s="1">
        <v>9.5615958852734214E-3</v>
      </c>
      <c r="T32" s="1">
        <v>2.3270779012037005E-2</v>
      </c>
      <c r="U32" s="1">
        <v>15.068166377862294</v>
      </c>
      <c r="V32" s="1">
        <v>0.53534135800264315</v>
      </c>
    </row>
    <row r="33" spans="1:22" s="1" customFormat="1" x14ac:dyDescent="0.35">
      <c r="A33" s="1">
        <v>31</v>
      </c>
      <c r="B33" s="1">
        <v>6.0988775221101299E-2</v>
      </c>
      <c r="C33" s="1">
        <v>3.3862539268158402E-2</v>
      </c>
      <c r="D33" s="1">
        <v>1.8010691619470554</v>
      </c>
      <c r="E33" s="1">
        <v>0.21929995556702264</v>
      </c>
      <c r="F33" s="1">
        <v>0.16464757413842201</v>
      </c>
      <c r="G33" s="1">
        <v>0.15081578575783972</v>
      </c>
      <c r="H33" s="1">
        <v>0.18026985118998795</v>
      </c>
      <c r="I33" s="1">
        <v>0.13506161972903619</v>
      </c>
      <c r="J33" s="1">
        <v>0.1354673816265427</v>
      </c>
      <c r="K33" s="1">
        <f t="shared" si="1"/>
        <v>1</v>
      </c>
      <c r="L33" s="1">
        <f t="shared" si="2"/>
        <v>1</v>
      </c>
      <c r="M33" s="1">
        <f t="shared" si="3"/>
        <v>1</v>
      </c>
      <c r="N33" s="1">
        <f t="shared" si="4"/>
        <v>1</v>
      </c>
      <c r="O33" s="1">
        <f t="shared" si="5"/>
        <v>1</v>
      </c>
      <c r="P33" s="1">
        <f t="shared" si="6"/>
        <v>1</v>
      </c>
      <c r="Q33" s="1">
        <v>1.7177057132308506</v>
      </c>
      <c r="R33" s="1">
        <v>1.8301855256560253</v>
      </c>
      <c r="S33" s="1">
        <v>0.38249531324923136</v>
      </c>
      <c r="T33" s="1">
        <v>4.7250876042644316E-2</v>
      </c>
      <c r="U33" s="1">
        <v>17.553213032850717</v>
      </c>
      <c r="V33" s="1">
        <v>0.36734740620427231</v>
      </c>
    </row>
    <row r="34" spans="1:22" s="1" customFormat="1" x14ac:dyDescent="0.35">
      <c r="A34" s="1">
        <v>32</v>
      </c>
      <c r="B34" s="1">
        <v>8.2594187722043327E-2</v>
      </c>
      <c r="C34" s="1">
        <v>0.11892125682453769</v>
      </c>
      <c r="D34" s="1">
        <v>0.6945283789247777</v>
      </c>
      <c r="E34" s="1">
        <v>-0.17418080609358866</v>
      </c>
      <c r="F34" s="1">
        <v>-0.31062410025188636</v>
      </c>
      <c r="G34" s="1">
        <v>4.1898853610511377E-4</v>
      </c>
      <c r="H34" s="1">
        <v>-0.19081468133990354</v>
      </c>
      <c r="I34" s="1">
        <v>-0.33970139443406711</v>
      </c>
      <c r="J34" s="1">
        <v>-2.9464619280288318E-2</v>
      </c>
      <c r="K34" s="1">
        <f t="shared" si="1"/>
        <v>0</v>
      </c>
      <c r="L34" s="1">
        <f t="shared" si="2"/>
        <v>0</v>
      </c>
      <c r="M34" s="1">
        <f t="shared" si="3"/>
        <v>1</v>
      </c>
      <c r="N34" s="1">
        <f t="shared" si="4"/>
        <v>0</v>
      </c>
      <c r="O34" s="1">
        <f t="shared" si="5"/>
        <v>0</v>
      </c>
      <c r="P34" s="1">
        <f t="shared" si="6"/>
        <v>0</v>
      </c>
      <c r="Q34" s="1">
        <v>1.0800846594251863</v>
      </c>
      <c r="R34" s="1">
        <v>1.1523204695576539</v>
      </c>
      <c r="S34" s="1">
        <v>0.37331561460927309</v>
      </c>
      <c r="T34" s="1">
        <v>2.5671830748295505E-2</v>
      </c>
      <c r="U34" s="1">
        <v>17.575118919116381</v>
      </c>
      <c r="V34" s="1">
        <v>0.33156972989295602</v>
      </c>
    </row>
    <row r="35" spans="1:22" s="1" customFormat="1" x14ac:dyDescent="0.35">
      <c r="A35" s="1">
        <v>33</v>
      </c>
      <c r="B35" s="1">
        <v>3.0825557505216417E-2</v>
      </c>
      <c r="C35" s="1">
        <v>4.7268352754758575E-2</v>
      </c>
      <c r="D35" s="1">
        <v>0.65213944867400009</v>
      </c>
      <c r="E35" s="1">
        <v>0.37253229478945638</v>
      </c>
      <c r="F35" s="1">
        <v>0.2301464418036846</v>
      </c>
      <c r="G35" s="1">
        <v>0.18917688299462698</v>
      </c>
      <c r="H35" s="1">
        <v>0.33350219041242168</v>
      </c>
      <c r="I35" s="1">
        <v>0.20056048739429877</v>
      </c>
      <c r="J35" s="1">
        <v>0.17382847886332997</v>
      </c>
      <c r="K35" s="1">
        <f t="shared" si="1"/>
        <v>1</v>
      </c>
      <c r="L35" s="1">
        <f t="shared" si="2"/>
        <v>1</v>
      </c>
      <c r="M35" s="1">
        <f t="shared" si="3"/>
        <v>1</v>
      </c>
      <c r="N35" s="1">
        <f t="shared" si="4"/>
        <v>1</v>
      </c>
      <c r="O35" s="1">
        <f t="shared" si="5"/>
        <v>1</v>
      </c>
      <c r="P35" s="1">
        <f t="shared" si="6"/>
        <v>1</v>
      </c>
      <c r="Q35" s="1">
        <v>1.265581338386887</v>
      </c>
      <c r="R35" s="1">
        <v>1.8301855256560253</v>
      </c>
      <c r="S35" s="1">
        <v>0.37975138199115832</v>
      </c>
      <c r="T35" s="1">
        <v>4.6249112102176158E-2</v>
      </c>
      <c r="U35" s="1">
        <v>17.56048192963534</v>
      </c>
      <c r="V35" s="1">
        <v>0.36440607778292211</v>
      </c>
    </row>
    <row r="36" spans="1:22" s="4" customFormat="1" x14ac:dyDescent="0.35">
      <c r="A36" s="4">
        <v>34</v>
      </c>
      <c r="B36" s="4">
        <v>1.2817085254394862E-2</v>
      </c>
      <c r="C36" s="4">
        <v>0.55161863010195356</v>
      </c>
      <c r="D36" s="4">
        <v>2.3235410399438338E-2</v>
      </c>
      <c r="E36" s="4">
        <v>-1.5611101873817597</v>
      </c>
      <c r="F36" s="4">
        <v>-1.2851590901293495</v>
      </c>
      <c r="G36" s="4">
        <v>-0.88385556922523967</v>
      </c>
      <c r="H36" s="4">
        <v>-1.5694863242749586</v>
      </c>
      <c r="I36" s="4">
        <v>-1.2927760678977904</v>
      </c>
      <c r="J36" s="4">
        <v>-0.88868395165705627</v>
      </c>
      <c r="K36" s="4">
        <f t="shared" ref="K36:K70" si="7">IF(E36&lt;0,0,1)</f>
        <v>0</v>
      </c>
      <c r="L36" s="4">
        <f t="shared" ref="L36:L70" si="8">IF(F36&lt;0,0,1)</f>
        <v>0</v>
      </c>
      <c r="M36" s="4">
        <f t="shared" ref="M36:M70" si="9">IF(G36&lt;0,0,1)</f>
        <v>0</v>
      </c>
      <c r="N36" s="4">
        <f t="shared" ref="N36:N70" si="10">IF(H36&lt;0,0,1)</f>
        <v>0</v>
      </c>
      <c r="O36" s="4">
        <f t="shared" ref="O36:O70" si="11">IF(I36&lt;0,0,1)</f>
        <v>0</v>
      </c>
      <c r="P36" s="4">
        <f t="shared" si="6"/>
        <v>0</v>
      </c>
      <c r="Q36" s="4">
        <v>0.84944523516809378</v>
      </c>
      <c r="R36" s="4">
        <v>0.91348538548535363</v>
      </c>
      <c r="S36" s="4">
        <v>0.3228999473501476</v>
      </c>
      <c r="T36" s="4">
        <v>2.0241250425844393E-2</v>
      </c>
      <c r="U36" s="4">
        <v>18.155228090316843</v>
      </c>
      <c r="V36" s="4">
        <v>0.39112218514817754</v>
      </c>
    </row>
    <row r="37" spans="1:22" s="4" customFormat="1" x14ac:dyDescent="0.35">
      <c r="A37" s="4">
        <v>35</v>
      </c>
      <c r="B37" s="4">
        <v>0.12956781144675855</v>
      </c>
      <c r="C37" s="4">
        <v>0.10981573368115786</v>
      </c>
      <c r="D37" s="4">
        <v>1.1798656449625828</v>
      </c>
      <c r="E37" s="4">
        <v>0.87172549474958971</v>
      </c>
      <c r="F37" s="4">
        <v>0.49861453846270953</v>
      </c>
      <c r="G37" s="4">
        <v>0.39942544322646834</v>
      </c>
      <c r="H37" s="4">
        <v>0.91160059493313783</v>
      </c>
      <c r="I37" s="4">
        <v>0.53178844851586671</v>
      </c>
      <c r="J37" s="4">
        <v>0.43152706968961496</v>
      </c>
      <c r="K37" s="4">
        <f t="shared" si="7"/>
        <v>1</v>
      </c>
      <c r="L37" s="4">
        <f t="shared" si="8"/>
        <v>1</v>
      </c>
      <c r="M37" s="4">
        <f t="shared" si="9"/>
        <v>1</v>
      </c>
      <c r="N37" s="4">
        <f t="shared" si="10"/>
        <v>1</v>
      </c>
      <c r="O37" s="4">
        <f t="shared" si="11"/>
        <v>1</v>
      </c>
      <c r="P37" s="4">
        <f t="shared" si="6"/>
        <v>1</v>
      </c>
      <c r="Q37" s="4">
        <v>2.1606479195341355</v>
      </c>
      <c r="R37" s="4">
        <v>1.4835168275954111</v>
      </c>
      <c r="S37" s="4">
        <v>3.7344663274949785E-2</v>
      </c>
      <c r="T37" s="4">
        <v>5.8360978412894469E-2</v>
      </c>
      <c r="U37" s="4">
        <v>15.105722891481951</v>
      </c>
      <c r="V37" s="4">
        <v>0.1291161445613363</v>
      </c>
    </row>
    <row r="38" spans="1:22" s="4" customFormat="1" x14ac:dyDescent="0.35">
      <c r="A38" s="4">
        <v>36</v>
      </c>
      <c r="B38" s="4">
        <v>0.15129727195877835</v>
      </c>
      <c r="C38" s="4">
        <v>0.10848314700190921</v>
      </c>
      <c r="D38" s="4">
        <v>1.3946615316765805</v>
      </c>
      <c r="E38" s="4">
        <v>1.0123721769263359</v>
      </c>
      <c r="F38" s="4">
        <v>0.72184505352472617</v>
      </c>
      <c r="G38" s="4">
        <v>0.14391713387098071</v>
      </c>
      <c r="H38" s="4">
        <v>1.0704822370541964</v>
      </c>
      <c r="I38" s="4">
        <v>0.80444769853326292</v>
      </c>
      <c r="J38" s="4">
        <v>0.15324348110279651</v>
      </c>
      <c r="K38" s="4">
        <f t="shared" si="7"/>
        <v>1</v>
      </c>
      <c r="L38" s="4">
        <f t="shared" si="8"/>
        <v>1</v>
      </c>
      <c r="M38" s="4">
        <f t="shared" si="9"/>
        <v>1</v>
      </c>
      <c r="N38" s="4">
        <f t="shared" si="10"/>
        <v>1</v>
      </c>
      <c r="O38" s="4">
        <f t="shared" si="11"/>
        <v>1</v>
      </c>
      <c r="P38" s="4">
        <f t="shared" si="6"/>
        <v>1</v>
      </c>
      <c r="Q38" s="4">
        <v>1.9355825157809992</v>
      </c>
      <c r="R38" s="4">
        <v>1.4844184433250991</v>
      </c>
      <c r="S38" s="4">
        <v>6.6657570623627316E-2</v>
      </c>
      <c r="T38" s="4">
        <v>2.5300461793110761E-2</v>
      </c>
      <c r="U38" s="4">
        <v>15.673844755103106</v>
      </c>
      <c r="V38" s="4">
        <v>0.163518578148134</v>
      </c>
    </row>
    <row r="39" spans="1:22" s="4" customFormat="1" x14ac:dyDescent="0.35">
      <c r="A39" s="4">
        <v>37</v>
      </c>
      <c r="B39" s="4">
        <v>0.20886718561137166</v>
      </c>
      <c r="C39" s="4">
        <v>0.18169200681345027</v>
      </c>
      <c r="D39" s="4">
        <v>1.1495672774742542</v>
      </c>
      <c r="E39" s="4">
        <v>0.46278868307423271</v>
      </c>
      <c r="F39" s="4">
        <v>0.63581803184711583</v>
      </c>
      <c r="G39" s="4">
        <v>0.26696832549498584</v>
      </c>
      <c r="H39" s="4">
        <v>0.51469309684090458</v>
      </c>
      <c r="I39" s="4">
        <v>0.67799233346126242</v>
      </c>
      <c r="J39" s="4">
        <v>0.30209318224927417</v>
      </c>
      <c r="K39" s="4">
        <f t="shared" si="7"/>
        <v>1</v>
      </c>
      <c r="L39" s="4">
        <f t="shared" si="8"/>
        <v>1</v>
      </c>
      <c r="M39" s="4">
        <f t="shared" si="9"/>
        <v>1</v>
      </c>
      <c r="N39" s="4">
        <f t="shared" si="10"/>
        <v>1</v>
      </c>
      <c r="O39" s="4">
        <f t="shared" si="11"/>
        <v>1</v>
      </c>
      <c r="P39" s="4">
        <f t="shared" si="6"/>
        <v>1</v>
      </c>
      <c r="Q39" s="4">
        <v>1.6689327874150395</v>
      </c>
      <c r="R39" s="4">
        <v>1.2397576574724878</v>
      </c>
      <c r="S39" s="4">
        <v>0.69668684208978071</v>
      </c>
      <c r="T39" s="4">
        <v>6.5292410715744875E-2</v>
      </c>
      <c r="U39" s="4">
        <v>14.240614227622988</v>
      </c>
      <c r="V39" s="4">
        <v>0.20436032316412692</v>
      </c>
    </row>
    <row r="40" spans="1:22" s="4" customFormat="1" x14ac:dyDescent="0.35">
      <c r="A40" s="4">
        <v>38</v>
      </c>
      <c r="B40" s="4">
        <v>0.10007304961068439</v>
      </c>
      <c r="C40" s="4">
        <v>0.10381702590736257</v>
      </c>
      <c r="D40" s="4">
        <v>0.96393677950263212</v>
      </c>
      <c r="E40" s="4">
        <v>0.46761395911712278</v>
      </c>
      <c r="F40" s="4">
        <v>0.25614584910089422</v>
      </c>
      <c r="G40" s="4">
        <v>8.6938822161194418E-3</v>
      </c>
      <c r="H40" s="4">
        <v>0.32557429884440903</v>
      </c>
      <c r="I40" s="4">
        <v>0.14902249639290843</v>
      </c>
      <c r="J40" s="4">
        <v>-7.2339956445243159E-2</v>
      </c>
      <c r="K40" s="4">
        <f t="shared" si="7"/>
        <v>1</v>
      </c>
      <c r="L40" s="4">
        <f t="shared" si="8"/>
        <v>1</v>
      </c>
      <c r="M40" s="4">
        <f t="shared" si="9"/>
        <v>1</v>
      </c>
      <c r="N40" s="4">
        <f t="shared" si="10"/>
        <v>1</v>
      </c>
      <c r="O40" s="4">
        <f t="shared" si="11"/>
        <v>1</v>
      </c>
      <c r="P40" s="4">
        <f t="shared" si="6"/>
        <v>0</v>
      </c>
      <c r="Q40" s="4">
        <v>1.3787615247582894</v>
      </c>
      <c r="R40" s="4">
        <v>0.9322657482002803</v>
      </c>
      <c r="S40" s="4">
        <v>5.1774780809201171E-3</v>
      </c>
      <c r="T40" s="4">
        <v>1.9544482180934318E-2</v>
      </c>
      <c r="U40" s="4">
        <v>15.219090164746113</v>
      </c>
      <c r="V40" s="4">
        <v>0.4707703829874228</v>
      </c>
    </row>
    <row r="41" spans="1:22" s="4" customFormat="1" x14ac:dyDescent="0.35">
      <c r="A41" s="4">
        <v>39</v>
      </c>
      <c r="B41" s="4">
        <v>0.19962298670553907</v>
      </c>
      <c r="C41" s="4">
        <v>0.20616256778431222</v>
      </c>
      <c r="D41" s="4">
        <v>0.96827949346452213</v>
      </c>
      <c r="E41" s="4">
        <v>0.6972802026647722</v>
      </c>
      <c r="F41" s="4">
        <v>0.69013356153281469</v>
      </c>
      <c r="G41" s="4">
        <v>0.34245124250478109</v>
      </c>
      <c r="H41" s="4">
        <v>0.66480048011733106</v>
      </c>
      <c r="I41" s="4">
        <v>0.67746856360476226</v>
      </c>
      <c r="J41" s="4">
        <v>0.33133987015582955</v>
      </c>
      <c r="K41" s="4">
        <f t="shared" si="7"/>
        <v>1</v>
      </c>
      <c r="L41" s="4">
        <f t="shared" si="8"/>
        <v>1</v>
      </c>
      <c r="M41" s="4">
        <f t="shared" si="9"/>
        <v>1</v>
      </c>
      <c r="N41" s="4">
        <f t="shared" si="10"/>
        <v>1</v>
      </c>
      <c r="O41" s="4">
        <f t="shared" si="11"/>
        <v>1</v>
      </c>
      <c r="P41" s="4">
        <f t="shared" si="6"/>
        <v>1</v>
      </c>
      <c r="Q41" s="4">
        <v>1.6575300027198632</v>
      </c>
      <c r="R41" s="4">
        <v>2.0034621642766308</v>
      </c>
      <c r="S41" s="4">
        <v>0.13711160904822878</v>
      </c>
      <c r="T41" s="4">
        <v>2.56284677763551E-2</v>
      </c>
      <c r="U41" s="4">
        <v>13.750651985615777</v>
      </c>
      <c r="V41" s="4">
        <v>0.50019953051643196</v>
      </c>
    </row>
    <row r="42" spans="1:22" s="4" customFormat="1" x14ac:dyDescent="0.35">
      <c r="A42" s="4">
        <v>40</v>
      </c>
      <c r="B42" s="4">
        <v>0.12476233888392067</v>
      </c>
      <c r="C42" s="4">
        <v>0.30668503271891179</v>
      </c>
      <c r="D42" s="4">
        <v>0.40680935022437176</v>
      </c>
      <c r="E42" s="4">
        <v>-5.9508396692678378E-2</v>
      </c>
      <c r="F42" s="4">
        <v>0.36004824320330109</v>
      </c>
      <c r="G42" s="4">
        <v>-6.8405904926383765E-2</v>
      </c>
      <c r="H42" s="4">
        <v>-3.3238323694403382E-2</v>
      </c>
      <c r="I42" s="4">
        <v>0.40649820826309935</v>
      </c>
      <c r="J42" s="4">
        <v>-5.9530560447644154E-2</v>
      </c>
      <c r="K42" s="4">
        <f t="shared" si="7"/>
        <v>0</v>
      </c>
      <c r="L42" s="4">
        <f t="shared" si="8"/>
        <v>1</v>
      </c>
      <c r="M42" s="4">
        <f t="shared" si="9"/>
        <v>0</v>
      </c>
      <c r="N42" s="4">
        <f t="shared" si="10"/>
        <v>0</v>
      </c>
      <c r="O42" s="4">
        <f t="shared" si="11"/>
        <v>1</v>
      </c>
      <c r="P42" s="4">
        <f t="shared" si="6"/>
        <v>0</v>
      </c>
      <c r="Q42" s="4">
        <v>0.93413738650525979</v>
      </c>
      <c r="R42" s="4">
        <v>1.1834977181272812</v>
      </c>
      <c r="S42" s="4">
        <v>2.4871038771669123E-2</v>
      </c>
      <c r="T42" s="4">
        <v>-4.9923636796902768E-3</v>
      </c>
      <c r="U42" s="4">
        <v>14.477559667215655</v>
      </c>
      <c r="V42" s="4">
        <v>0.28980673739568724</v>
      </c>
    </row>
    <row r="43" spans="1:22" s="4" customFormat="1" x14ac:dyDescent="0.35">
      <c r="A43" s="4">
        <v>41</v>
      </c>
      <c r="B43" s="4">
        <v>3.5915398316245725E-2</v>
      </c>
      <c r="C43" s="4">
        <v>7.9255599705327681E-2</v>
      </c>
      <c r="D43" s="4">
        <v>0.45315912629239036</v>
      </c>
      <c r="E43" s="4">
        <v>0.40175060992993372</v>
      </c>
      <c r="F43" s="4">
        <v>-8.8772372067134397E-2</v>
      </c>
      <c r="G43" s="4">
        <v>-0.21423291842519343</v>
      </c>
      <c r="H43" s="4">
        <v>0.47247672603845248</v>
      </c>
      <c r="I43" s="4">
        <v>-3.2589996729609827E-2</v>
      </c>
      <c r="J43" s="4">
        <v>-0.20556238714227693</v>
      </c>
      <c r="K43" s="4">
        <f t="shared" si="7"/>
        <v>1</v>
      </c>
      <c r="L43" s="4">
        <f t="shared" si="8"/>
        <v>0</v>
      </c>
      <c r="M43" s="4">
        <f t="shared" si="9"/>
        <v>0</v>
      </c>
      <c r="N43" s="4">
        <f t="shared" si="10"/>
        <v>1</v>
      </c>
      <c r="O43" s="4">
        <f t="shared" si="11"/>
        <v>0</v>
      </c>
      <c r="P43" s="4">
        <f t="shared" si="6"/>
        <v>0</v>
      </c>
      <c r="Q43" s="4">
        <v>1.0033272438027252</v>
      </c>
      <c r="R43" s="4">
        <v>1.1742014675383974</v>
      </c>
      <c r="S43" s="4">
        <v>0.35356082421231377</v>
      </c>
      <c r="T43" s="4">
        <v>1.8306776164231139E-2</v>
      </c>
      <c r="U43" s="4">
        <v>17.573702595785097</v>
      </c>
      <c r="V43" s="4">
        <v>0.39824575894196818</v>
      </c>
    </row>
    <row r="44" spans="1:22" s="4" customFormat="1" x14ac:dyDescent="0.35">
      <c r="A44" s="4">
        <v>42</v>
      </c>
      <c r="B44" s="4">
        <v>0.13774013949235744</v>
      </c>
      <c r="C44" s="4">
        <v>5.6891704966311185E-2</v>
      </c>
      <c r="D44" s="4">
        <v>2.4210935420888018</v>
      </c>
      <c r="E44" s="4">
        <v>0.92454912032969805</v>
      </c>
      <c r="F44" s="4">
        <v>0.92454912032969805</v>
      </c>
      <c r="G44" s="4">
        <v>0.58465914029566624</v>
      </c>
      <c r="H44" s="4">
        <v>0.86985235480466871</v>
      </c>
      <c r="I44" s="4">
        <v>0.86985235480466871</v>
      </c>
      <c r="J44" s="4">
        <v>0.56099192005161524</v>
      </c>
      <c r="K44" s="4">
        <f t="shared" si="7"/>
        <v>1</v>
      </c>
      <c r="L44" s="4">
        <f t="shared" si="8"/>
        <v>1</v>
      </c>
      <c r="M44" s="4">
        <f t="shared" si="9"/>
        <v>1</v>
      </c>
      <c r="N44" s="4">
        <f t="shared" si="10"/>
        <v>1</v>
      </c>
      <c r="O44" s="4">
        <f t="shared" si="11"/>
        <v>1</v>
      </c>
      <c r="P44" s="4">
        <f t="shared" si="6"/>
        <v>1</v>
      </c>
      <c r="Q44" s="4">
        <v>2.9926147746665297</v>
      </c>
      <c r="R44" s="4">
        <v>2.9926147746665297</v>
      </c>
      <c r="S44" s="4">
        <v>0.77746032596349102</v>
      </c>
      <c r="T44" s="4">
        <v>0.10102606378598986</v>
      </c>
      <c r="U44" s="4">
        <v>13.823505512969005</v>
      </c>
      <c r="V44" s="4">
        <v>0.54106189615952749</v>
      </c>
    </row>
    <row r="45" spans="1:22" s="4" customFormat="1" x14ac:dyDescent="0.35">
      <c r="A45" s="4">
        <v>43</v>
      </c>
      <c r="B45" s="4">
        <v>0.38472857179696757</v>
      </c>
      <c r="C45" s="4">
        <v>0.38177206487732585</v>
      </c>
      <c r="D45" s="4">
        <v>1.0077441677682513</v>
      </c>
      <c r="E45" s="4">
        <v>2.3142087363793724</v>
      </c>
      <c r="F45" s="4">
        <v>2.3142087363793724</v>
      </c>
      <c r="G45" s="4">
        <v>2.3142087363793724</v>
      </c>
      <c r="H45" s="4">
        <v>2.2975968535615934</v>
      </c>
      <c r="I45" s="4">
        <v>2.2975968535615934</v>
      </c>
      <c r="J45" s="4">
        <v>2.2975968535615934</v>
      </c>
      <c r="K45" s="4">
        <f t="shared" si="7"/>
        <v>1</v>
      </c>
      <c r="L45" s="4">
        <f t="shared" si="8"/>
        <v>1</v>
      </c>
      <c r="M45" s="4">
        <f t="shared" si="9"/>
        <v>1</v>
      </c>
      <c r="N45" s="4">
        <f t="shared" si="10"/>
        <v>1</v>
      </c>
      <c r="O45" s="4">
        <f t="shared" si="11"/>
        <v>1</v>
      </c>
      <c r="P45" s="4">
        <f t="shared" si="6"/>
        <v>1</v>
      </c>
      <c r="Q45" s="4">
        <v>1.8952849936707938</v>
      </c>
      <c r="R45" s="4">
        <v>1.8952849936707938</v>
      </c>
      <c r="S45" s="4">
        <v>0.19898710277083564</v>
      </c>
      <c r="T45" s="4">
        <v>7.2876128073084676E-2</v>
      </c>
      <c r="U45" s="4">
        <v>13.701105934042856</v>
      </c>
      <c r="V45" s="4">
        <v>9.903497825421545E-2</v>
      </c>
    </row>
    <row r="46" spans="1:22" s="4" customFormat="1" x14ac:dyDescent="0.35">
      <c r="A46" s="4">
        <v>44</v>
      </c>
      <c r="B46" s="4">
        <v>5.5482634847880165E-2</v>
      </c>
      <c r="C46" s="4">
        <v>0.11565784066626533</v>
      </c>
      <c r="D46" s="4">
        <v>0.47971356311222529</v>
      </c>
      <c r="E46" s="4">
        <v>-0.39306592118839401</v>
      </c>
      <c r="F46" s="4">
        <v>-0.47914436576931896</v>
      </c>
      <c r="G46" s="4">
        <v>-0.30431843972702965</v>
      </c>
      <c r="H46" s="4">
        <v>-0.40737664110278982</v>
      </c>
      <c r="I46" s="4">
        <v>-0.49812072195148505</v>
      </c>
      <c r="J46" s="4">
        <v>-0.32999355998286239</v>
      </c>
      <c r="K46" s="4">
        <f t="shared" si="7"/>
        <v>0</v>
      </c>
      <c r="L46" s="4">
        <f t="shared" si="8"/>
        <v>0</v>
      </c>
      <c r="M46" s="4">
        <f t="shared" si="9"/>
        <v>0</v>
      </c>
      <c r="N46" s="4">
        <f t="shared" si="10"/>
        <v>0</v>
      </c>
      <c r="O46" s="4">
        <f t="shared" si="11"/>
        <v>0</v>
      </c>
      <c r="P46" s="4">
        <f t="shared" si="6"/>
        <v>0</v>
      </c>
      <c r="Q46" s="4">
        <v>0.99921987104883947</v>
      </c>
      <c r="R46" s="4">
        <v>1.7164411551210945</v>
      </c>
      <c r="S46" s="4">
        <v>0.15753778897316947</v>
      </c>
      <c r="T46" s="4">
        <v>9.2887017000084282E-2</v>
      </c>
      <c r="U46" s="4">
        <v>15.419150293411162</v>
      </c>
      <c r="V46" s="4">
        <v>0.26644160549802631</v>
      </c>
    </row>
    <row r="47" spans="1:22" s="4" customFormat="1" x14ac:dyDescent="0.35">
      <c r="A47" s="4">
        <v>45</v>
      </c>
      <c r="B47" s="4">
        <v>0.13113928388079923</v>
      </c>
      <c r="C47" s="4">
        <v>0.22816731509215707</v>
      </c>
      <c r="D47" s="4">
        <v>0.57475052387688352</v>
      </c>
      <c r="E47" s="4">
        <v>0.35135223228604517</v>
      </c>
      <c r="F47" s="4">
        <v>0.23842497846165445</v>
      </c>
      <c r="G47" s="4">
        <v>0.36810275465317122</v>
      </c>
      <c r="H47" s="4">
        <v>0.40316296166352628</v>
      </c>
      <c r="I47" s="4">
        <v>0.29181754058208553</v>
      </c>
      <c r="J47" s="4">
        <v>0.39859710508754265</v>
      </c>
      <c r="K47" s="4">
        <f t="shared" si="7"/>
        <v>1</v>
      </c>
      <c r="L47" s="4">
        <f t="shared" si="8"/>
        <v>1</v>
      </c>
      <c r="M47" s="4">
        <f t="shared" si="9"/>
        <v>1</v>
      </c>
      <c r="N47" s="4">
        <f t="shared" si="10"/>
        <v>1</v>
      </c>
      <c r="O47" s="4">
        <f t="shared" si="11"/>
        <v>1</v>
      </c>
      <c r="P47" s="4">
        <f t="shared" si="6"/>
        <v>1</v>
      </c>
      <c r="Q47" s="4">
        <v>1.2129931560638341</v>
      </c>
      <c r="R47" s="4">
        <v>1.1792696937908924</v>
      </c>
      <c r="S47" s="4">
        <v>0.24333870264371113</v>
      </c>
      <c r="T47" s="4">
        <v>6.6036867985425574E-2</v>
      </c>
      <c r="U47" s="4">
        <v>16.054206838714208</v>
      </c>
      <c r="V47" s="4">
        <v>0.48980060212599963</v>
      </c>
    </row>
    <row r="48" spans="1:22" s="4" customFormat="1" x14ac:dyDescent="0.35">
      <c r="A48" s="4">
        <v>46</v>
      </c>
      <c r="B48" s="4">
        <v>4.1032528478333302E-2</v>
      </c>
      <c r="C48" s="4">
        <v>0.27555774404274025</v>
      </c>
      <c r="D48" s="4">
        <v>0.14890718684345511</v>
      </c>
      <c r="E48" s="4">
        <v>1.1186578665825619E-2</v>
      </c>
      <c r="F48" s="4">
        <v>0.21239501058248689</v>
      </c>
      <c r="G48" s="4">
        <v>1.4069557468963656E-2</v>
      </c>
      <c r="H48" s="4">
        <v>-8.4245247670169388E-2</v>
      </c>
      <c r="I48" s="4">
        <v>0.15306090325696553</v>
      </c>
      <c r="J48" s="4">
        <v>4.6691461124324096E-3</v>
      </c>
      <c r="K48" s="4">
        <f t="shared" si="7"/>
        <v>1</v>
      </c>
      <c r="L48" s="4">
        <f t="shared" si="8"/>
        <v>1</v>
      </c>
      <c r="M48" s="4">
        <f t="shared" si="9"/>
        <v>1</v>
      </c>
      <c r="N48" s="4">
        <f t="shared" si="10"/>
        <v>0</v>
      </c>
      <c r="O48" s="4">
        <f t="shared" si="11"/>
        <v>1</v>
      </c>
      <c r="P48" s="4">
        <f t="shared" si="6"/>
        <v>1</v>
      </c>
      <c r="Q48" s="4">
        <v>0.99542166177129066</v>
      </c>
      <c r="R48" s="4">
        <v>1.1959982243117988</v>
      </c>
      <c r="S48" s="4">
        <v>0.31589169313507104</v>
      </c>
      <c r="T48" s="4">
        <v>6.4553132260193671E-2</v>
      </c>
      <c r="U48" s="4">
        <v>17.007115201589606</v>
      </c>
      <c r="V48" s="4">
        <v>0.50548662491435081</v>
      </c>
    </row>
    <row r="49" spans="1:22" s="4" customFormat="1" x14ac:dyDescent="0.35">
      <c r="A49" s="4">
        <v>47</v>
      </c>
      <c r="B49" s="4">
        <v>9.5119064874802872E-2</v>
      </c>
      <c r="C49" s="4">
        <v>0.26399286110743941</v>
      </c>
      <c r="D49" s="4">
        <v>0.36030923137762982</v>
      </c>
      <c r="E49" s="4">
        <v>0.9544816779779397</v>
      </c>
      <c r="F49" s="4">
        <v>0.84541475494041185</v>
      </c>
      <c r="G49" s="4">
        <v>0.323747002488184</v>
      </c>
      <c r="H49" s="4">
        <v>0.86167503043349336</v>
      </c>
      <c r="I49" s="4">
        <v>0.790063826324371</v>
      </c>
      <c r="J49" s="4">
        <v>0.31048097497805627</v>
      </c>
      <c r="K49" s="4">
        <f t="shared" si="7"/>
        <v>1</v>
      </c>
      <c r="L49" s="4">
        <f t="shared" si="8"/>
        <v>1</v>
      </c>
      <c r="M49" s="4">
        <f t="shared" si="9"/>
        <v>1</v>
      </c>
      <c r="N49" s="4">
        <f t="shared" si="10"/>
        <v>1</v>
      </c>
      <c r="O49" s="4">
        <f t="shared" si="11"/>
        <v>1</v>
      </c>
      <c r="P49" s="4">
        <f t="shared" si="6"/>
        <v>1</v>
      </c>
      <c r="Q49" s="4">
        <v>1.1959982243026395</v>
      </c>
      <c r="R49" s="4">
        <v>1.1959982243117988</v>
      </c>
      <c r="S49" s="4">
        <v>0.27906862192655318</v>
      </c>
      <c r="T49" s="4">
        <v>8.3648196607754938E-2</v>
      </c>
      <c r="U49" s="4">
        <v>15.170729284533923</v>
      </c>
      <c r="V49" s="4">
        <v>0.67278005595716328</v>
      </c>
    </row>
    <row r="50" spans="1:22" s="4" customFormat="1" x14ac:dyDescent="0.35">
      <c r="A50" s="4">
        <v>48</v>
      </c>
      <c r="B50" s="4">
        <v>0.16566177894622022</v>
      </c>
      <c r="C50" s="4">
        <v>0.15402460590617809</v>
      </c>
      <c r="D50" s="4">
        <v>1.0755539867904662</v>
      </c>
      <c r="E50" s="4">
        <v>0.26927688341606693</v>
      </c>
      <c r="F50" s="4">
        <v>0.33958474590619891</v>
      </c>
      <c r="G50" s="4">
        <v>1.023930109620359</v>
      </c>
      <c r="H50" s="4">
        <v>0.29602840165646449</v>
      </c>
      <c r="I50" s="4">
        <v>0.36111066166674999</v>
      </c>
      <c r="J50" s="4">
        <v>1.0577966257953819</v>
      </c>
      <c r="K50" s="4">
        <f t="shared" si="7"/>
        <v>1</v>
      </c>
      <c r="L50" s="4">
        <f t="shared" si="8"/>
        <v>1</v>
      </c>
      <c r="M50" s="4">
        <f t="shared" si="9"/>
        <v>1</v>
      </c>
      <c r="N50" s="4">
        <f t="shared" si="10"/>
        <v>1</v>
      </c>
      <c r="O50" s="4">
        <f t="shared" si="11"/>
        <v>1</v>
      </c>
      <c r="P50" s="4">
        <f t="shared" si="6"/>
        <v>1</v>
      </c>
      <c r="Q50" s="4">
        <v>1.5835207086267116</v>
      </c>
      <c r="R50" s="4">
        <v>0.93438671092754688</v>
      </c>
      <c r="S50" s="4">
        <v>1.7724988734621697E-2</v>
      </c>
      <c r="T50" s="4">
        <v>1.8437470773782702E-2</v>
      </c>
      <c r="U50" s="4">
        <v>14.894064686690518</v>
      </c>
      <c r="V50" s="4">
        <v>0.20357975462730726</v>
      </c>
    </row>
    <row r="51" spans="1:22" s="4" customFormat="1" x14ac:dyDescent="0.35">
      <c r="A51" s="4">
        <v>49</v>
      </c>
      <c r="B51" s="4">
        <v>0.22482510686534471</v>
      </c>
      <c r="C51" s="4">
        <v>0.17237458986161497</v>
      </c>
      <c r="D51" s="4">
        <v>1.3042821859407343</v>
      </c>
      <c r="E51" s="4">
        <v>0.59088070728803332</v>
      </c>
      <c r="F51" s="4">
        <v>0.57731178984154319</v>
      </c>
      <c r="G51" s="4">
        <v>0.23164523249839897</v>
      </c>
      <c r="H51" s="4">
        <v>0.61450470123981593</v>
      </c>
      <c r="I51" s="4">
        <v>0.62704959769107682</v>
      </c>
      <c r="J51" s="4">
        <v>0.30229830071456254</v>
      </c>
      <c r="K51" s="4">
        <f t="shared" si="7"/>
        <v>1</v>
      </c>
      <c r="L51" s="4">
        <f t="shared" si="8"/>
        <v>1</v>
      </c>
      <c r="M51" s="4">
        <f t="shared" si="9"/>
        <v>1</v>
      </c>
      <c r="N51" s="4">
        <f t="shared" si="10"/>
        <v>1</v>
      </c>
      <c r="O51" s="4">
        <f t="shared" si="11"/>
        <v>1</v>
      </c>
      <c r="P51" s="4">
        <f t="shared" si="6"/>
        <v>1</v>
      </c>
      <c r="Q51" s="4">
        <v>1.5904271599851887</v>
      </c>
      <c r="R51" s="4">
        <v>1.1825373590237847</v>
      </c>
      <c r="S51" s="4">
        <v>0.62594289606023712</v>
      </c>
      <c r="T51" s="4">
        <v>4.1599899341513542E-2</v>
      </c>
      <c r="U51" s="4">
        <v>14.821275198972087</v>
      </c>
      <c r="V51" s="4">
        <v>0.10423712974081537</v>
      </c>
    </row>
    <row r="52" spans="1:22" s="4" customFormat="1" x14ac:dyDescent="0.35">
      <c r="A52" s="4">
        <v>50</v>
      </c>
      <c r="B52" s="4">
        <v>0.10234767328152228</v>
      </c>
      <c r="C52" s="4">
        <v>5.7184333333155077E-2</v>
      </c>
      <c r="D52" s="4">
        <v>1.7897851966769684</v>
      </c>
      <c r="E52" s="4">
        <v>0.59256231724222697</v>
      </c>
      <c r="F52" s="4">
        <v>0.50211513439464028</v>
      </c>
      <c r="G52" s="4">
        <v>0.1027307262927627</v>
      </c>
      <c r="H52" s="4">
        <v>0.4773306841357261</v>
      </c>
      <c r="I52" s="4">
        <v>0.38341348915333051</v>
      </c>
      <c r="J52" s="4">
        <v>2.2801401286734024E-2</v>
      </c>
      <c r="K52" s="4">
        <f t="shared" si="7"/>
        <v>1</v>
      </c>
      <c r="L52" s="4">
        <f t="shared" si="8"/>
        <v>1</v>
      </c>
      <c r="M52" s="4">
        <f t="shared" si="9"/>
        <v>1</v>
      </c>
      <c r="N52" s="4">
        <f t="shared" si="10"/>
        <v>1</v>
      </c>
      <c r="O52" s="4">
        <f t="shared" si="11"/>
        <v>1</v>
      </c>
      <c r="P52" s="4">
        <f t="shared" si="6"/>
        <v>1</v>
      </c>
      <c r="Q52" s="4">
        <v>1.9730209101002154</v>
      </c>
      <c r="R52" s="4">
        <v>0.9322657482002803</v>
      </c>
      <c r="S52" s="4">
        <v>3.0165471199325128E-3</v>
      </c>
      <c r="T52" s="4">
        <v>2.8042748459734895E-2</v>
      </c>
      <c r="U52" s="4">
        <v>15.551294560453305</v>
      </c>
      <c r="V52" s="4">
        <v>0.31072268459650287</v>
      </c>
    </row>
    <row r="53" spans="1:22" s="4" customFormat="1" x14ac:dyDescent="0.35">
      <c r="A53" s="4">
        <v>51</v>
      </c>
      <c r="B53" s="4">
        <v>0.12945975832265114</v>
      </c>
      <c r="C53" s="4">
        <v>0.80539947098014486</v>
      </c>
      <c r="D53" s="4">
        <v>0.16073981047579136</v>
      </c>
      <c r="E53" s="4">
        <v>-1.0653702457210237</v>
      </c>
      <c r="F53" s="4">
        <v>-0.70330386561439329</v>
      </c>
      <c r="G53" s="4">
        <v>-0.48687972816249137</v>
      </c>
      <c r="H53" s="4">
        <v>-1.2066093661630495</v>
      </c>
      <c r="I53" s="4">
        <v>-0.76297496628434103</v>
      </c>
      <c r="J53" s="4">
        <v>-0.53203262687401309</v>
      </c>
      <c r="K53" s="4">
        <f t="shared" si="7"/>
        <v>0</v>
      </c>
      <c r="L53" s="4">
        <f t="shared" si="8"/>
        <v>0</v>
      </c>
      <c r="M53" s="4">
        <f t="shared" si="9"/>
        <v>0</v>
      </c>
      <c r="N53" s="4">
        <f t="shared" si="10"/>
        <v>0</v>
      </c>
      <c r="O53" s="4">
        <f t="shared" si="11"/>
        <v>0</v>
      </c>
      <c r="P53" s="4">
        <f t="shared" si="6"/>
        <v>0</v>
      </c>
      <c r="Q53" s="4">
        <v>0.9271963850162277</v>
      </c>
      <c r="R53" s="4">
        <v>1.154242264607769</v>
      </c>
      <c r="S53" s="4">
        <v>0.35906759912120972</v>
      </c>
      <c r="T53" s="4">
        <v>4.2452919689353032E-2</v>
      </c>
      <c r="U53" s="4">
        <v>18.057820424242639</v>
      </c>
      <c r="V53" s="4">
        <v>0.50728614272350248</v>
      </c>
    </row>
    <row r="54" spans="1:22" s="4" customFormat="1" x14ac:dyDescent="0.35">
      <c r="A54" s="4">
        <v>52</v>
      </c>
      <c r="B54" s="4">
        <v>0.22434244254687583</v>
      </c>
      <c r="C54" s="4">
        <v>0.15782395081382264</v>
      </c>
      <c r="D54" s="4">
        <v>1.42147273205397</v>
      </c>
      <c r="E54" s="4">
        <v>0.44756963291105101</v>
      </c>
      <c r="F54" s="4">
        <v>0.44756963291105101</v>
      </c>
      <c r="G54" s="4">
        <v>0.44664475240940138</v>
      </c>
      <c r="H54" s="4">
        <v>0.43708670390231408</v>
      </c>
      <c r="I54" s="4">
        <v>0.43708670390231408</v>
      </c>
      <c r="J54" s="4">
        <v>0.43465588341934702</v>
      </c>
      <c r="K54" s="4">
        <f t="shared" si="7"/>
        <v>1</v>
      </c>
      <c r="L54" s="4">
        <f t="shared" si="8"/>
        <v>1</v>
      </c>
      <c r="M54" s="4">
        <f t="shared" si="9"/>
        <v>1</v>
      </c>
      <c r="N54" s="4">
        <f t="shared" si="10"/>
        <v>1</v>
      </c>
      <c r="O54" s="4">
        <f t="shared" si="11"/>
        <v>1</v>
      </c>
      <c r="P54" s="4">
        <f t="shared" si="6"/>
        <v>1</v>
      </c>
      <c r="Q54" s="4">
        <v>1.8948860067279323</v>
      </c>
      <c r="R54" s="4">
        <v>1.7447535396471783</v>
      </c>
      <c r="S54" s="4">
        <v>2.8094857253647423E-3</v>
      </c>
      <c r="T54" s="4">
        <v>6.0955600794920267E-2</v>
      </c>
      <c r="U54" s="4">
        <v>14.316576712661828</v>
      </c>
      <c r="V54" s="4">
        <v>0.27642322233532063</v>
      </c>
    </row>
    <row r="55" spans="1:22" s="4" customFormat="1" x14ac:dyDescent="0.35">
      <c r="A55" s="4">
        <v>53</v>
      </c>
      <c r="B55" s="4">
        <v>0.12847157984156374</v>
      </c>
      <c r="C55" s="4">
        <v>0.1436346754625806</v>
      </c>
      <c r="D55" s="4">
        <v>0.89443290366909256</v>
      </c>
      <c r="E55" s="4">
        <v>0.62124798897180378</v>
      </c>
      <c r="F55" s="4">
        <v>0.76491269949560092</v>
      </c>
      <c r="G55" s="4">
        <v>0.43874519846086535</v>
      </c>
      <c r="H55" s="4">
        <v>0.65215998801267983</v>
      </c>
      <c r="I55" s="4">
        <v>0.80831145267477389</v>
      </c>
      <c r="J55" s="4">
        <v>0.49193308856336226</v>
      </c>
      <c r="K55" s="4">
        <f t="shared" si="7"/>
        <v>1</v>
      </c>
      <c r="L55" s="4">
        <f t="shared" si="8"/>
        <v>1</v>
      </c>
      <c r="M55" s="4">
        <f t="shared" si="9"/>
        <v>1</v>
      </c>
      <c r="N55" s="4">
        <f t="shared" si="10"/>
        <v>1</v>
      </c>
      <c r="O55" s="4">
        <f t="shared" si="11"/>
        <v>1</v>
      </c>
      <c r="P55" s="4">
        <f t="shared" si="6"/>
        <v>1</v>
      </c>
      <c r="Q55" s="4">
        <v>1.6265551247132946</v>
      </c>
      <c r="R55" s="4">
        <v>1.2397576574724878</v>
      </c>
      <c r="S55" s="4">
        <v>1.4661685685576702E-2</v>
      </c>
      <c r="T55" s="4">
        <v>5.3277898370747395E-2</v>
      </c>
      <c r="U55" s="4">
        <v>15.394416476759664</v>
      </c>
      <c r="V55" s="4">
        <v>0.33733156248279517</v>
      </c>
    </row>
    <row r="56" spans="1:22" s="4" customFormat="1" x14ac:dyDescent="0.35">
      <c r="A56" s="4">
        <v>54</v>
      </c>
      <c r="B56" s="4">
        <v>0.16565149906324078</v>
      </c>
      <c r="C56" s="4">
        <v>0.193322324311647</v>
      </c>
      <c r="D56" s="4">
        <v>0.85686689135912086</v>
      </c>
      <c r="E56" s="4">
        <v>0.23200391631835937</v>
      </c>
      <c r="F56" s="4">
        <v>0.15991305067428263</v>
      </c>
      <c r="G56" s="4">
        <v>5.6941839199698863E-2</v>
      </c>
      <c r="H56" s="4">
        <v>0.16842459896645223</v>
      </c>
      <c r="I56" s="4">
        <v>0.12238556183450411</v>
      </c>
      <c r="J56" s="4">
        <v>6.4214382171484674E-2</v>
      </c>
      <c r="K56" s="4">
        <f t="shared" si="7"/>
        <v>1</v>
      </c>
      <c r="L56" s="4">
        <f t="shared" si="8"/>
        <v>1</v>
      </c>
      <c r="M56" s="4">
        <f t="shared" si="9"/>
        <v>1</v>
      </c>
      <c r="N56" s="4">
        <f t="shared" si="10"/>
        <v>1</v>
      </c>
      <c r="O56" s="4">
        <f t="shared" si="11"/>
        <v>1</v>
      </c>
      <c r="P56" s="4">
        <f t="shared" si="6"/>
        <v>1</v>
      </c>
      <c r="Q56" s="4">
        <v>1.5851882457837552</v>
      </c>
      <c r="R56" s="4">
        <v>1.4660618251530426</v>
      </c>
      <c r="S56" s="4">
        <v>0.37393121581312938</v>
      </c>
      <c r="T56" s="4">
        <v>4.3530604614871952E-2</v>
      </c>
      <c r="U56" s="4">
        <v>15.18597630492725</v>
      </c>
      <c r="V56" s="4">
        <v>0.46911447369490478</v>
      </c>
    </row>
    <row r="57" spans="1:22" s="4" customFormat="1" x14ac:dyDescent="0.35">
      <c r="A57" s="4">
        <v>55</v>
      </c>
      <c r="B57" s="4">
        <v>0.1426630951822403</v>
      </c>
      <c r="C57" s="4">
        <v>0.11181249755324932</v>
      </c>
      <c r="D57" s="4">
        <v>1.2759136796340567</v>
      </c>
      <c r="E57" s="4">
        <v>0.20459940060812487</v>
      </c>
      <c r="F57" s="4">
        <v>0.23692619392743408</v>
      </c>
      <c r="G57" s="4">
        <v>0.15155585495130752</v>
      </c>
      <c r="H57" s="4">
        <v>0.16928110979836442</v>
      </c>
      <c r="I57" s="4">
        <v>0.20480622885768685</v>
      </c>
      <c r="J57" s="4">
        <v>0.11083182527381907</v>
      </c>
      <c r="K57" s="4">
        <f t="shared" si="7"/>
        <v>1</v>
      </c>
      <c r="L57" s="4">
        <f t="shared" si="8"/>
        <v>1</v>
      </c>
      <c r="M57" s="4">
        <f t="shared" si="9"/>
        <v>1</v>
      </c>
      <c r="N57" s="4">
        <f t="shared" si="10"/>
        <v>1</v>
      </c>
      <c r="O57" s="4">
        <f t="shared" si="11"/>
        <v>1</v>
      </c>
      <c r="P57" s="4">
        <f t="shared" si="6"/>
        <v>1</v>
      </c>
      <c r="Q57" s="4">
        <v>1.752330323424945</v>
      </c>
      <c r="R57" s="4">
        <v>1.4665337632526543</v>
      </c>
      <c r="S57" s="4">
        <v>0.40401815755985604</v>
      </c>
      <c r="T57" s="4">
        <v>0.10910188300986713</v>
      </c>
      <c r="U57" s="4">
        <v>15.436863404807037</v>
      </c>
      <c r="V57" s="4">
        <v>0.36043515217895261</v>
      </c>
    </row>
    <row r="58" spans="1:22" s="4" customFormat="1" x14ac:dyDescent="0.35">
      <c r="A58" s="4">
        <v>56</v>
      </c>
      <c r="B58" s="4">
        <v>0.23685102807735661</v>
      </c>
      <c r="C58" s="4">
        <v>0.33216040057558438</v>
      </c>
      <c r="D58" s="4">
        <v>0.71306220629228878</v>
      </c>
      <c r="E58" s="4">
        <v>-0.66229479815725523</v>
      </c>
      <c r="F58" s="4">
        <v>-0.41574385780856815</v>
      </c>
      <c r="G58" s="4">
        <v>-0.24915804573902567</v>
      </c>
      <c r="H58" s="4">
        <v>-0.57395043843910543</v>
      </c>
      <c r="I58" s="4">
        <v>-0.39821194923680303</v>
      </c>
      <c r="J58" s="4">
        <v>-0.24027358159258705</v>
      </c>
      <c r="K58" s="4">
        <f t="shared" si="7"/>
        <v>0</v>
      </c>
      <c r="L58" s="4">
        <f t="shared" si="8"/>
        <v>0</v>
      </c>
      <c r="M58" s="4">
        <f t="shared" si="9"/>
        <v>0</v>
      </c>
      <c r="N58" s="4">
        <f t="shared" si="10"/>
        <v>0</v>
      </c>
      <c r="O58" s="4">
        <f t="shared" si="11"/>
        <v>0</v>
      </c>
      <c r="P58" s="4">
        <f t="shared" si="6"/>
        <v>0</v>
      </c>
      <c r="Q58" s="4">
        <v>1.150493433179762</v>
      </c>
      <c r="R58" s="4">
        <v>1.7775185526533248</v>
      </c>
      <c r="S58" s="4">
        <v>0.66755050947629235</v>
      </c>
      <c r="T58" s="4">
        <v>7.6131962537471579E-2</v>
      </c>
      <c r="U58" s="4">
        <v>19.76100929702644</v>
      </c>
      <c r="V58" s="4">
        <v>0.30828126368880282</v>
      </c>
    </row>
    <row r="59" spans="1:22" s="4" customFormat="1" x14ac:dyDescent="0.35">
      <c r="A59" s="4">
        <v>57</v>
      </c>
      <c r="B59" s="4">
        <v>7.9085421041994355E-2</v>
      </c>
      <c r="C59" s="4">
        <v>7.3835248947847709E-2</v>
      </c>
      <c r="D59" s="4">
        <v>1.0711065807857576</v>
      </c>
      <c r="E59" s="4">
        <v>-0.20520303137641693</v>
      </c>
      <c r="F59" s="4">
        <v>-0.20123268168849451</v>
      </c>
      <c r="G59" s="4">
        <v>-1.5216519354413705E-2</v>
      </c>
      <c r="H59" s="4">
        <v>-0.29000657350185299</v>
      </c>
      <c r="I59" s="4">
        <v>-0.25339281310448936</v>
      </c>
      <c r="J59" s="4">
        <v>-2.6899907475015694E-2</v>
      </c>
      <c r="K59" s="4">
        <f t="shared" si="7"/>
        <v>0</v>
      </c>
      <c r="L59" s="4">
        <f t="shared" si="8"/>
        <v>0</v>
      </c>
      <c r="M59" s="4">
        <f t="shared" si="9"/>
        <v>0</v>
      </c>
      <c r="N59" s="4">
        <f t="shared" si="10"/>
        <v>0</v>
      </c>
      <c r="O59" s="4">
        <f t="shared" si="11"/>
        <v>0</v>
      </c>
      <c r="P59" s="4">
        <f t="shared" si="6"/>
        <v>0</v>
      </c>
      <c r="Q59" s="4">
        <v>1.4922586876133859</v>
      </c>
      <c r="R59" s="4">
        <v>1.3956915221227486</v>
      </c>
      <c r="S59" s="4">
        <v>0.25155708913078556</v>
      </c>
      <c r="T59" s="4">
        <v>5.8673319514606893E-2</v>
      </c>
      <c r="U59" s="4">
        <v>14.004894616477481</v>
      </c>
      <c r="V59" s="4">
        <v>0.24440858746964225</v>
      </c>
    </row>
    <row r="60" spans="1:22" s="4" customFormat="1" x14ac:dyDescent="0.35">
      <c r="A60" s="4">
        <v>58</v>
      </c>
      <c r="B60" s="4">
        <v>0.56077763126057667</v>
      </c>
      <c r="C60" s="4">
        <v>0.38680150085069698</v>
      </c>
      <c r="D60" s="4">
        <v>1.4497814254268713</v>
      </c>
      <c r="E60" s="4">
        <v>2.1049703614641744</v>
      </c>
      <c r="F60" s="4">
        <v>2.1017334938770866</v>
      </c>
      <c r="G60" s="4">
        <v>2.029187122734379</v>
      </c>
      <c r="H60" s="4">
        <v>1.9505253795033035</v>
      </c>
      <c r="I60" s="4">
        <v>2.0353805205638054</v>
      </c>
      <c r="J60" s="4">
        <v>2.0100844570459984</v>
      </c>
      <c r="K60" s="4">
        <f t="shared" si="7"/>
        <v>1</v>
      </c>
      <c r="L60" s="4">
        <f t="shared" si="8"/>
        <v>1</v>
      </c>
      <c r="M60" s="4">
        <f t="shared" si="9"/>
        <v>1</v>
      </c>
      <c r="N60" s="4">
        <f t="shared" si="10"/>
        <v>1</v>
      </c>
      <c r="O60" s="4">
        <f t="shared" si="11"/>
        <v>1</v>
      </c>
      <c r="P60" s="4">
        <f t="shared" si="6"/>
        <v>1</v>
      </c>
      <c r="Q60" s="4">
        <v>1.7443206887599569</v>
      </c>
      <c r="R60" s="4">
        <v>2.0380870648525433</v>
      </c>
      <c r="S60" s="4">
        <v>2.2131808333753214E-3</v>
      </c>
      <c r="T60" s="4">
        <v>5.287448984733209E-2</v>
      </c>
      <c r="U60" s="4">
        <v>13.584687595306194</v>
      </c>
      <c r="V60" s="4">
        <v>0.17708091903058396</v>
      </c>
    </row>
    <row r="61" spans="1:22" s="4" customFormat="1" x14ac:dyDescent="0.35">
      <c r="A61" s="4">
        <v>59</v>
      </c>
      <c r="B61" s="4">
        <v>0.21055190290145909</v>
      </c>
      <c r="C61" s="4">
        <v>0.28037733827903094</v>
      </c>
      <c r="D61" s="4">
        <v>0.75095906179092931</v>
      </c>
      <c r="E61" s="4">
        <v>0.46042929781603437</v>
      </c>
      <c r="F61" s="4">
        <v>0.97760493442724017</v>
      </c>
      <c r="G61" s="4">
        <v>1.0606256741606701</v>
      </c>
      <c r="H61" s="4">
        <v>0.49049861810798123</v>
      </c>
      <c r="I61" s="4">
        <v>1.0233396198488001</v>
      </c>
      <c r="J61" s="4">
        <v>1.11517971868646</v>
      </c>
      <c r="K61" s="4">
        <f t="shared" si="7"/>
        <v>1</v>
      </c>
      <c r="L61" s="4">
        <f t="shared" si="8"/>
        <v>1</v>
      </c>
      <c r="M61" s="4">
        <f t="shared" si="9"/>
        <v>1</v>
      </c>
      <c r="N61" s="4">
        <f t="shared" si="10"/>
        <v>1</v>
      </c>
      <c r="O61" s="4">
        <f t="shared" si="11"/>
        <v>1</v>
      </c>
      <c r="P61" s="4">
        <f t="shared" si="6"/>
        <v>1</v>
      </c>
      <c r="Q61" s="4">
        <v>1.4011650541803218</v>
      </c>
      <c r="R61" s="4">
        <v>1.2397576574724878</v>
      </c>
      <c r="S61" s="4">
        <v>7.8827760348917277E-3</v>
      </c>
      <c r="T61" s="4">
        <v>5.8202157777947815E-2</v>
      </c>
      <c r="U61" s="4">
        <v>14.999459210459282</v>
      </c>
      <c r="V61" s="4">
        <v>0.34082454663708012</v>
      </c>
    </row>
    <row r="62" spans="1:22" s="4" customFormat="1" x14ac:dyDescent="0.35">
      <c r="A62" s="4">
        <v>60</v>
      </c>
      <c r="B62" s="4">
        <v>0.38353987353580493</v>
      </c>
      <c r="C62" s="4">
        <v>0.2881322444678609</v>
      </c>
      <c r="D62" s="4">
        <v>1.3311244433754656</v>
      </c>
      <c r="E62" s="4">
        <v>1.6313499730587497</v>
      </c>
      <c r="F62" s="4">
        <v>1.510837086238201</v>
      </c>
      <c r="G62" s="4">
        <v>0.90084712893427599</v>
      </c>
      <c r="H62" s="4">
        <v>1.5802290944849915</v>
      </c>
      <c r="I62" s="4">
        <v>1.4878023757677687</v>
      </c>
      <c r="J62" s="4">
        <v>0.87622357313653221</v>
      </c>
      <c r="K62" s="4">
        <f t="shared" si="7"/>
        <v>1</v>
      </c>
      <c r="L62" s="4">
        <f t="shared" si="8"/>
        <v>1</v>
      </c>
      <c r="M62" s="4">
        <f t="shared" si="9"/>
        <v>1</v>
      </c>
      <c r="N62" s="4">
        <f t="shared" si="10"/>
        <v>1</v>
      </c>
      <c r="O62" s="4">
        <f t="shared" si="11"/>
        <v>1</v>
      </c>
      <c r="P62" s="4">
        <f t="shared" si="6"/>
        <v>1</v>
      </c>
      <c r="Q62" s="4">
        <v>1.7905779004605851</v>
      </c>
      <c r="R62" s="4">
        <v>2.0021320381955876</v>
      </c>
      <c r="S62" s="4">
        <v>0.83437551604557714</v>
      </c>
      <c r="T62" s="4">
        <v>9.5145043210216329E-2</v>
      </c>
      <c r="U62" s="4">
        <v>12.803094313992736</v>
      </c>
      <c r="V62" s="4">
        <v>0.46444652391699237</v>
      </c>
    </row>
    <row r="63" spans="1:22" s="4" customFormat="1" x14ac:dyDescent="0.35">
      <c r="A63" s="4">
        <v>61</v>
      </c>
      <c r="B63" s="4">
        <v>0.23413017658202218</v>
      </c>
      <c r="C63" s="4">
        <v>9.5022624434389136E-2</v>
      </c>
      <c r="D63" s="4">
        <v>2.4639413821250904</v>
      </c>
      <c r="E63" s="4">
        <v>0.62613908118440142</v>
      </c>
      <c r="F63" s="4">
        <v>0.62613908118440142</v>
      </c>
      <c r="G63" s="4">
        <v>0.64722825468048872</v>
      </c>
      <c r="H63" s="4">
        <v>0.58819814206377741</v>
      </c>
      <c r="I63" s="4">
        <v>0.58819814206377741</v>
      </c>
      <c r="J63" s="4">
        <v>0.65553637472724857</v>
      </c>
      <c r="K63" s="4">
        <f t="shared" si="7"/>
        <v>1</v>
      </c>
      <c r="L63" s="4">
        <f t="shared" si="8"/>
        <v>1</v>
      </c>
      <c r="M63" s="4">
        <f t="shared" si="9"/>
        <v>1</v>
      </c>
      <c r="N63" s="4">
        <f t="shared" si="10"/>
        <v>1</v>
      </c>
      <c r="O63" s="4">
        <f t="shared" si="11"/>
        <v>1</v>
      </c>
      <c r="P63" s="4">
        <f t="shared" si="6"/>
        <v>1</v>
      </c>
      <c r="Q63" s="4">
        <v>3.3652795406385074</v>
      </c>
      <c r="R63" s="4">
        <v>1.6679874032821327</v>
      </c>
      <c r="S63" s="4">
        <v>0.37176368619814382</v>
      </c>
      <c r="T63" s="4">
        <v>5.4014261674142694E-2</v>
      </c>
      <c r="U63" s="4">
        <v>13.697171742891118</v>
      </c>
      <c r="V63" s="4">
        <v>0.21582404223346596</v>
      </c>
    </row>
    <row r="64" spans="1:22" s="4" customFormat="1" x14ac:dyDescent="0.35">
      <c r="A64" s="4">
        <v>62</v>
      </c>
      <c r="B64" s="4">
        <v>7.5681878517420142E-2</v>
      </c>
      <c r="C64" s="4">
        <v>4.3632917167027822E-2</v>
      </c>
      <c r="D64" s="4">
        <v>1.7345133773134662</v>
      </c>
      <c r="E64" s="4">
        <v>3.5304019780901292</v>
      </c>
      <c r="F64" s="4">
        <v>0.67297696176713362</v>
      </c>
      <c r="G64" s="4">
        <v>0.35868991350933532</v>
      </c>
      <c r="H64" s="4">
        <v>3.379598683255935</v>
      </c>
      <c r="I64" s="4">
        <v>0.62349312293979808</v>
      </c>
      <c r="J64" s="4">
        <v>0.34164157827121266</v>
      </c>
      <c r="K64" s="4">
        <f t="shared" si="7"/>
        <v>1</v>
      </c>
      <c r="L64" s="4">
        <f t="shared" si="8"/>
        <v>1</v>
      </c>
      <c r="M64" s="4">
        <f t="shared" si="9"/>
        <v>1</v>
      </c>
      <c r="N64" s="4">
        <f t="shared" si="10"/>
        <v>1</v>
      </c>
      <c r="O64" s="4">
        <f t="shared" si="11"/>
        <v>1</v>
      </c>
      <c r="P64" s="4">
        <f t="shared" si="6"/>
        <v>1</v>
      </c>
      <c r="Q64" s="4">
        <v>2.4673092187888317</v>
      </c>
      <c r="R64" s="4">
        <v>2.7616759844748904</v>
      </c>
      <c r="S64" s="4">
        <v>0.18346276800104386</v>
      </c>
      <c r="T64" s="4">
        <v>0.14339490541281766</v>
      </c>
      <c r="U64" s="4">
        <v>15.01270282632488</v>
      </c>
      <c r="V64" s="4">
        <v>0.16520378107096514</v>
      </c>
    </row>
    <row r="65" spans="1:22" s="4" customFormat="1" x14ac:dyDescent="0.35">
      <c r="A65" s="4">
        <v>63</v>
      </c>
      <c r="B65" s="4">
        <v>0.10919451210568952</v>
      </c>
      <c r="C65" s="4">
        <v>0.21536752062808881</v>
      </c>
      <c r="D65" s="4">
        <v>0.50701476149810898</v>
      </c>
      <c r="E65" s="4">
        <v>0.14394588384863705</v>
      </c>
      <c r="F65" s="4">
        <v>5.9026702110863805E-2</v>
      </c>
      <c r="G65" s="4">
        <v>3.534380607629839E-2</v>
      </c>
      <c r="H65" s="4">
        <v>0.13581638243666783</v>
      </c>
      <c r="I65" s="4">
        <v>4.4638387001775803E-2</v>
      </c>
      <c r="J65" s="4">
        <v>4.4966722221757571E-3</v>
      </c>
      <c r="K65" s="4">
        <f t="shared" si="7"/>
        <v>1</v>
      </c>
      <c r="L65" s="4">
        <f t="shared" si="8"/>
        <v>1</v>
      </c>
      <c r="M65" s="4">
        <f t="shared" si="9"/>
        <v>1</v>
      </c>
      <c r="N65" s="4">
        <f t="shared" si="10"/>
        <v>1</v>
      </c>
      <c r="O65" s="4">
        <f t="shared" si="11"/>
        <v>1</v>
      </c>
      <c r="P65" s="4">
        <f t="shared" si="6"/>
        <v>1</v>
      </c>
      <c r="Q65" s="4">
        <v>1.1960998446951681</v>
      </c>
      <c r="R65" s="4">
        <v>1.172389808375168</v>
      </c>
      <c r="S65" s="4">
        <v>1.1490014577026988E-2</v>
      </c>
      <c r="T65" s="4">
        <v>7.4404718235956457E-2</v>
      </c>
      <c r="U65" s="4">
        <v>14.958162060348524</v>
      </c>
      <c r="V65" s="4">
        <v>0.41432472002220044</v>
      </c>
    </row>
    <row r="66" spans="1:22" s="4" customFormat="1" x14ac:dyDescent="0.35">
      <c r="A66" s="4">
        <v>64</v>
      </c>
      <c r="B66" s="4">
        <v>0.15781065655429199</v>
      </c>
      <c r="C66" s="4">
        <v>0.21602344059965867</v>
      </c>
      <c r="D66" s="4">
        <v>0.73052561386961512</v>
      </c>
      <c r="E66" s="4">
        <v>0.16191820264601031</v>
      </c>
      <c r="F66" s="4">
        <v>9.410494061263619E-2</v>
      </c>
      <c r="G66" s="4">
        <v>7.9819353990237207E-2</v>
      </c>
      <c r="H66" s="4">
        <v>0.13599594715173935</v>
      </c>
      <c r="I66" s="4">
        <v>0.10707683415168245</v>
      </c>
      <c r="J66" s="4">
        <v>8.2514227088245296E-2</v>
      </c>
      <c r="K66" s="4">
        <f t="shared" si="7"/>
        <v>1</v>
      </c>
      <c r="L66" s="4">
        <f t="shared" si="8"/>
        <v>1</v>
      </c>
      <c r="M66" s="4">
        <f t="shared" si="9"/>
        <v>1</v>
      </c>
      <c r="N66" s="4">
        <f t="shared" si="10"/>
        <v>1</v>
      </c>
      <c r="O66" s="4">
        <f t="shared" si="11"/>
        <v>1</v>
      </c>
      <c r="P66" s="4">
        <f t="shared" si="6"/>
        <v>1</v>
      </c>
      <c r="Q66" s="4">
        <v>1.0265151051478782</v>
      </c>
      <c r="R66" s="4">
        <v>1.099621687757959</v>
      </c>
      <c r="S66" s="4">
        <v>0.28301699067372571</v>
      </c>
      <c r="T66" s="4">
        <v>3.5299011333692891E-2</v>
      </c>
      <c r="U66" s="4">
        <v>18.102924874271885</v>
      </c>
      <c r="V66" s="4">
        <v>9.5956742118543339E-2</v>
      </c>
    </row>
    <row r="67" spans="1:22" s="4" customFormat="1" x14ac:dyDescent="0.35">
      <c r="A67" s="4">
        <v>65</v>
      </c>
      <c r="B67" s="4">
        <v>7.3479210081686661E-2</v>
      </c>
      <c r="C67" s="4">
        <v>8.2859699703392214E-2</v>
      </c>
      <c r="D67" s="4">
        <v>0.88679068768913827</v>
      </c>
      <c r="E67" s="4">
        <v>0.57481584707078714</v>
      </c>
      <c r="F67" s="4">
        <v>0.50714303186020626</v>
      </c>
      <c r="G67" s="4">
        <v>0.33394959083752263</v>
      </c>
      <c r="H67" s="4">
        <v>0.49020622171513317</v>
      </c>
      <c r="I67" s="4">
        <v>0.42509730060080775</v>
      </c>
      <c r="J67" s="4">
        <v>0.28129004691778503</v>
      </c>
      <c r="K67" s="4">
        <f t="shared" si="7"/>
        <v>1</v>
      </c>
      <c r="L67" s="4">
        <f t="shared" si="8"/>
        <v>1</v>
      </c>
      <c r="M67" s="4">
        <f t="shared" si="9"/>
        <v>1</v>
      </c>
      <c r="N67" s="4">
        <f t="shared" si="10"/>
        <v>1</v>
      </c>
      <c r="O67" s="4">
        <f t="shared" si="11"/>
        <v>1</v>
      </c>
      <c r="P67" s="4">
        <f t="shared" si="6"/>
        <v>1</v>
      </c>
      <c r="Q67" s="4">
        <v>1.3999806403395549</v>
      </c>
      <c r="R67" s="4">
        <v>0.97872990673806948</v>
      </c>
      <c r="S67" s="4">
        <v>0.29189101077264701</v>
      </c>
      <c r="T67" s="4">
        <v>0.16535474013435345</v>
      </c>
      <c r="U67" s="4">
        <v>16.816095488310879</v>
      </c>
      <c r="V67" s="4">
        <v>0.17563135007910768</v>
      </c>
    </row>
    <row r="68" spans="1:22" s="4" customFormat="1" x14ac:dyDescent="0.35">
      <c r="A68" s="4">
        <v>66</v>
      </c>
      <c r="B68" s="4">
        <v>0.11609692456861645</v>
      </c>
      <c r="C68" s="4">
        <v>0.2073825410256766</v>
      </c>
      <c r="D68" s="4">
        <v>0.5598201468379258</v>
      </c>
      <c r="E68" s="4">
        <v>0.37824880417981233</v>
      </c>
      <c r="F68" s="4">
        <v>-0.20519479061651824</v>
      </c>
      <c r="G68" s="4">
        <v>-0.21461470022300488</v>
      </c>
      <c r="H68" s="4">
        <v>0.2505976035691736</v>
      </c>
      <c r="I68" s="4">
        <v>-0.30059683722845698</v>
      </c>
      <c r="J68" s="4">
        <v>-0.23409426844508185</v>
      </c>
      <c r="K68" s="4">
        <f t="shared" si="7"/>
        <v>1</v>
      </c>
      <c r="L68" s="4">
        <f t="shared" si="8"/>
        <v>0</v>
      </c>
      <c r="M68" s="4">
        <f t="shared" si="9"/>
        <v>0</v>
      </c>
      <c r="N68" s="4">
        <f t="shared" si="10"/>
        <v>1</v>
      </c>
      <c r="O68" s="4">
        <f t="shared" si="11"/>
        <v>0</v>
      </c>
      <c r="P68" s="4">
        <f t="shared" ref="P68:P70" si="12">IF(J68&lt;0,0,1)</f>
        <v>0</v>
      </c>
      <c r="Q68" s="4">
        <v>1.2497968719838652</v>
      </c>
      <c r="R68" s="4">
        <v>1.2230291934300301</v>
      </c>
      <c r="S68" s="4">
        <v>0.40867793030407329</v>
      </c>
      <c r="T68" s="4">
        <v>9.2302522930860678E-2</v>
      </c>
      <c r="U68" s="4">
        <v>15.180723254167994</v>
      </c>
      <c r="V68" s="4">
        <v>0.45020472067806511</v>
      </c>
    </row>
    <row r="69" spans="1:22" s="4" customFormat="1" x14ac:dyDescent="0.35">
      <c r="A69" s="4">
        <v>67</v>
      </c>
      <c r="B69" s="4">
        <v>0.11153664134049435</v>
      </c>
      <c r="C69" s="4">
        <v>8.449370820332977E-2</v>
      </c>
      <c r="D69" s="4">
        <v>1.3200585429637808</v>
      </c>
      <c r="E69" s="4">
        <v>0.19403809320233723</v>
      </c>
      <c r="F69" s="4">
        <v>2.7971136340496527E-2</v>
      </c>
      <c r="G69" s="4">
        <v>-0.10455962886903081</v>
      </c>
      <c r="H69" s="4">
        <v>0.19640459794273035</v>
      </c>
      <c r="I69" s="4">
        <v>1.0334784148468223E-2</v>
      </c>
      <c r="J69" s="4">
        <v>-8.9082482763399362E-2</v>
      </c>
      <c r="K69" s="4">
        <f t="shared" si="7"/>
        <v>1</v>
      </c>
      <c r="L69" s="4">
        <f t="shared" si="8"/>
        <v>1</v>
      </c>
      <c r="M69" s="4">
        <f t="shared" si="9"/>
        <v>0</v>
      </c>
      <c r="N69" s="4">
        <f t="shared" si="10"/>
        <v>1</v>
      </c>
      <c r="O69" s="4">
        <f t="shared" si="11"/>
        <v>1</v>
      </c>
      <c r="P69" s="4">
        <f t="shared" si="12"/>
        <v>0</v>
      </c>
      <c r="Q69" s="4">
        <v>1.5130431852050508</v>
      </c>
      <c r="R69" s="4">
        <v>1.5588444808021227</v>
      </c>
      <c r="S69" s="4">
        <v>0.68027272707651787</v>
      </c>
      <c r="T69" s="4">
        <v>0.11825582245418446</v>
      </c>
      <c r="U69" s="4">
        <v>18.712614886029495</v>
      </c>
      <c r="V69" s="4">
        <v>0.25941499841342308</v>
      </c>
    </row>
    <row r="70" spans="1:22" s="4" customFormat="1" x14ac:dyDescent="0.35">
      <c r="A70" s="4">
        <v>68</v>
      </c>
      <c r="B70" s="4">
        <v>0.18078699867559828</v>
      </c>
      <c r="C70" s="4">
        <v>0.13919175984781701</v>
      </c>
      <c r="D70" s="4">
        <v>1.2988340608183899</v>
      </c>
      <c r="E70" s="4">
        <v>0.37641219899988365</v>
      </c>
      <c r="F70" s="4">
        <v>0.39872566272662813</v>
      </c>
      <c r="G70" s="4">
        <v>0.1290494906423898</v>
      </c>
      <c r="H70" s="4">
        <v>0.37595108299012259</v>
      </c>
      <c r="I70" s="4">
        <v>0.38078614038086456</v>
      </c>
      <c r="J70" s="4">
        <v>0.11787203393813905</v>
      </c>
      <c r="K70" s="4">
        <f t="shared" si="7"/>
        <v>1</v>
      </c>
      <c r="L70" s="4">
        <f t="shared" si="8"/>
        <v>1</v>
      </c>
      <c r="M70" s="4">
        <f t="shared" si="9"/>
        <v>1</v>
      </c>
      <c r="N70" s="4">
        <f t="shared" si="10"/>
        <v>1</v>
      </c>
      <c r="O70" s="4">
        <f t="shared" si="11"/>
        <v>1</v>
      </c>
      <c r="P70" s="4">
        <f t="shared" si="12"/>
        <v>1</v>
      </c>
      <c r="Q70" s="4">
        <v>1.8455530461467944</v>
      </c>
      <c r="R70" s="20">
        <v>1.8455530461467944</v>
      </c>
      <c r="S70" s="4">
        <v>0.25349026450570655</v>
      </c>
      <c r="T70" s="4">
        <v>8.5372990355727638E-2</v>
      </c>
      <c r="U70" s="4">
        <v>14.275494785221486</v>
      </c>
      <c r="V70" s="4">
        <v>0.43104537801545278</v>
      </c>
    </row>
    <row r="71" spans="1:22" s="5" customFormat="1" x14ac:dyDescent="0.35"/>
    <row r="72" spans="1:22" s="5" customFormat="1" x14ac:dyDescent="0.35">
      <c r="A72" s="5" t="s">
        <v>113</v>
      </c>
    </row>
    <row r="73" spans="1:22" s="5" customFormat="1" x14ac:dyDescent="0.35">
      <c r="A73" s="5" t="s">
        <v>114</v>
      </c>
    </row>
    <row r="74" spans="1:22" s="5" customFormat="1" x14ac:dyDescent="0.35">
      <c r="A74" s="5" t="s">
        <v>115</v>
      </c>
    </row>
    <row r="75" spans="1:22" x14ac:dyDescent="0.35">
      <c r="A75" s="5" t="s">
        <v>140</v>
      </c>
    </row>
    <row r="76" spans="1:22" x14ac:dyDescent="0.35">
      <c r="A76" s="6" t="s">
        <v>141</v>
      </c>
    </row>
    <row r="77" spans="1:22" x14ac:dyDescent="0.35">
      <c r="A77" s="6" t="s">
        <v>142</v>
      </c>
    </row>
    <row r="78" spans="1:22" x14ac:dyDescent="0.35">
      <c r="A78" s="6" t="s">
        <v>143</v>
      </c>
    </row>
    <row r="79" spans="1:22" x14ac:dyDescent="0.35">
      <c r="A79" s="6" t="s">
        <v>144</v>
      </c>
    </row>
    <row r="80" spans="1:22" x14ac:dyDescent="0.35">
      <c r="A80" s="6" t="s">
        <v>145</v>
      </c>
    </row>
    <row r="81" spans="1:1" x14ac:dyDescent="0.35">
      <c r="A81" s="6" t="s">
        <v>146</v>
      </c>
    </row>
    <row r="82" spans="1:1" x14ac:dyDescent="0.35">
      <c r="A82" s="6" t="s">
        <v>147</v>
      </c>
    </row>
    <row r="83" spans="1:1" x14ac:dyDescent="0.35">
      <c r="A83" s="6" t="s">
        <v>148</v>
      </c>
    </row>
    <row r="84" spans="1:1" x14ac:dyDescent="0.35">
      <c r="A84" s="6" t="s">
        <v>149</v>
      </c>
    </row>
    <row r="85" spans="1:1" x14ac:dyDescent="0.35">
      <c r="A85" s="6" t="s">
        <v>150</v>
      </c>
    </row>
    <row r="86" spans="1:1" x14ac:dyDescent="0.35">
      <c r="A86" s="6" t="s">
        <v>151</v>
      </c>
    </row>
    <row r="87" spans="1:1" x14ac:dyDescent="0.35">
      <c r="A87" s="6" t="s">
        <v>128</v>
      </c>
    </row>
    <row r="88" spans="1:1" x14ac:dyDescent="0.35">
      <c r="A88" s="6" t="s">
        <v>129</v>
      </c>
    </row>
    <row r="89" spans="1:1" x14ac:dyDescent="0.35">
      <c r="A89" s="6" t="s">
        <v>130</v>
      </c>
    </row>
    <row r="90" spans="1:1" x14ac:dyDescent="0.35">
      <c r="A90" s="6" t="s">
        <v>131</v>
      </c>
    </row>
    <row r="91" spans="1:1" x14ac:dyDescent="0.35">
      <c r="A91" s="6" t="s">
        <v>132</v>
      </c>
    </row>
    <row r="92" spans="1:1" x14ac:dyDescent="0.35">
      <c r="A92" s="6" t="s">
        <v>133</v>
      </c>
    </row>
  </sheetData>
  <autoFilter ref="B2:V70"/>
  <mergeCells count="1">
    <mergeCell ref="A1:V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89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ColWidth="8.7265625" defaultRowHeight="14.5" x14ac:dyDescent="0.35"/>
  <cols>
    <col min="1" max="1" width="10.54296875" style="10" bestFit="1" customWidth="1"/>
    <col min="2" max="4" width="12.54296875" style="10" bestFit="1" customWidth="1"/>
    <col min="5" max="6" width="8.7265625" style="10"/>
    <col min="7" max="9" width="8.7265625" style="10" customWidth="1"/>
    <col min="10" max="16" width="8.7265625" style="10"/>
    <col min="17" max="19" width="12.54296875" style="10" bestFit="1" customWidth="1"/>
    <col min="20" max="20" width="13.26953125" style="10" bestFit="1" customWidth="1"/>
    <col min="21" max="22" width="12.54296875" style="10" bestFit="1" customWidth="1"/>
    <col min="23" max="23" width="11.7265625" style="10" bestFit="1" customWidth="1"/>
    <col min="24" max="24" width="16.453125" style="10" bestFit="1" customWidth="1"/>
    <col min="25" max="16384" width="8.7265625" style="10"/>
  </cols>
  <sheetData>
    <row r="1" spans="1:24" ht="15.5" x14ac:dyDescent="0.35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35.15" customHeight="1" x14ac:dyDescent="0.35">
      <c r="A2" s="11" t="s">
        <v>7</v>
      </c>
      <c r="B2" s="12" t="s">
        <v>0</v>
      </c>
      <c r="C2" s="12" t="s">
        <v>1</v>
      </c>
      <c r="D2" s="12" t="s">
        <v>2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7" t="s">
        <v>20</v>
      </c>
      <c r="N2" s="7" t="s">
        <v>21</v>
      </c>
      <c r="O2" s="7" t="s">
        <v>22</v>
      </c>
      <c r="P2" s="7" t="s">
        <v>23</v>
      </c>
      <c r="Q2" s="13" t="s">
        <v>3</v>
      </c>
      <c r="R2" s="13" t="s">
        <v>8</v>
      </c>
      <c r="S2" s="13" t="s">
        <v>4</v>
      </c>
      <c r="T2" s="13" t="s">
        <v>9</v>
      </c>
      <c r="U2" s="13" t="s">
        <v>10</v>
      </c>
      <c r="V2" s="13" t="s">
        <v>11</v>
      </c>
      <c r="W2" s="13" t="s">
        <v>5</v>
      </c>
      <c r="X2" s="13" t="s">
        <v>6</v>
      </c>
    </row>
    <row r="3" spans="1:24" s="1" customFormat="1" ht="14.5" customHeight="1" x14ac:dyDescent="0.35">
      <c r="A3" s="1">
        <v>1</v>
      </c>
      <c r="B3" s="1">
        <v>0.22130897229866517</v>
      </c>
      <c r="C3" s="1">
        <v>8.193851636278883E-2</v>
      </c>
      <c r="D3" s="1">
        <v>2.7009150534139934</v>
      </c>
      <c r="E3" s="1">
        <v>0.90188827353434831</v>
      </c>
      <c r="F3" s="1">
        <v>0.65823201819977528</v>
      </c>
      <c r="G3" s="1">
        <v>0.2240283381474506</v>
      </c>
      <c r="H3" s="1">
        <v>0.81345457012989719</v>
      </c>
      <c r="I3" s="1">
        <v>0.56470509224380572</v>
      </c>
      <c r="J3" s="1">
        <v>0.2041465189678755</v>
      </c>
      <c r="K3" s="1">
        <f t="shared" ref="K3:K34" si="0">IF(E3&lt;0,1,0)</f>
        <v>0</v>
      </c>
      <c r="L3" s="1">
        <f t="shared" ref="L3:L34" si="1">IF(F3&lt;0,1,0)</f>
        <v>0</v>
      </c>
      <c r="M3" s="1">
        <f t="shared" ref="M3:M34" si="2">IF(G3&lt;0,1,0)</f>
        <v>0</v>
      </c>
      <c r="N3" s="1">
        <f t="shared" ref="N3:N34" si="3">IF(H3&lt;0,1,0)</f>
        <v>0</v>
      </c>
      <c r="O3" s="1">
        <f t="shared" ref="O3:O34" si="4">IF(I3&lt;0,1,0)</f>
        <v>0</v>
      </c>
      <c r="P3" s="1">
        <f t="shared" ref="P3" si="5">IF(J3&lt;0,1,0)</f>
        <v>0</v>
      </c>
      <c r="Q3" s="1">
        <v>1.3536221588615349</v>
      </c>
      <c r="R3" s="1">
        <v>1.3765884552613656</v>
      </c>
      <c r="S3" s="1">
        <v>4.0989102413232552E-2</v>
      </c>
      <c r="T3" s="1">
        <v>4.6493998390813404E-2</v>
      </c>
      <c r="U3" s="1">
        <v>14.195047757484703</v>
      </c>
      <c r="V3" s="1">
        <v>0.25939992118269739</v>
      </c>
      <c r="W3" s="1">
        <v>1</v>
      </c>
    </row>
    <row r="4" spans="1:24" s="1" customFormat="1" ht="14.5" customHeight="1" x14ac:dyDescent="0.35">
      <c r="A4" s="1">
        <v>2</v>
      </c>
      <c r="B4" s="1">
        <v>0.94540695080232584</v>
      </c>
      <c r="C4" s="1">
        <v>0.38645999807678805</v>
      </c>
      <c r="D4" s="1">
        <v>2.446325507186069</v>
      </c>
      <c r="E4" s="1">
        <v>0.40285596350890396</v>
      </c>
      <c r="F4" s="1">
        <v>1.0325412231592117</v>
      </c>
      <c r="G4" s="1">
        <v>0.44827649254614754</v>
      </c>
      <c r="H4" s="1">
        <v>0.38495495920466205</v>
      </c>
      <c r="I4" s="1">
        <v>1.0334485083541112</v>
      </c>
      <c r="J4" s="1">
        <v>0.43153745116953057</v>
      </c>
      <c r="K4" s="1">
        <f t="shared" si="0"/>
        <v>0</v>
      </c>
      <c r="L4" s="1">
        <f t="shared" si="1"/>
        <v>0</v>
      </c>
      <c r="M4" s="1">
        <f t="shared" si="2"/>
        <v>0</v>
      </c>
      <c r="N4" s="1">
        <f t="shared" si="3"/>
        <v>0</v>
      </c>
      <c r="O4" s="1">
        <f t="shared" si="4"/>
        <v>0</v>
      </c>
      <c r="P4" s="1">
        <f t="shared" ref="P4:P67" si="6">IF(J4&lt;0,1,0)</f>
        <v>0</v>
      </c>
      <c r="Q4" s="1">
        <v>2.6171622451511012</v>
      </c>
      <c r="R4" s="1">
        <v>2.5490118024406003</v>
      </c>
      <c r="S4" s="1">
        <v>0.26333314226191018</v>
      </c>
      <c r="T4" s="1">
        <v>0.37165081313057197</v>
      </c>
      <c r="U4" s="1">
        <v>9.3972206055291796</v>
      </c>
      <c r="V4" s="1">
        <v>0.34192488338075966</v>
      </c>
      <c r="W4" s="1">
        <v>1</v>
      </c>
    </row>
    <row r="5" spans="1:24" s="1" customFormat="1" ht="14.5" customHeight="1" x14ac:dyDescent="0.35">
      <c r="A5" s="1">
        <v>3</v>
      </c>
      <c r="B5" s="1">
        <v>0.51669555593557204</v>
      </c>
      <c r="C5" s="1">
        <v>0.54917813998796305</v>
      </c>
      <c r="D5" s="1">
        <v>0.94085237250502551</v>
      </c>
      <c r="E5" s="1">
        <v>-0.61975546224891476</v>
      </c>
      <c r="F5" s="1">
        <v>-1.7558341040697423E-2</v>
      </c>
      <c r="G5" s="1">
        <v>0.36740320535946924</v>
      </c>
      <c r="H5" s="1">
        <v>-0.64611420854363621</v>
      </c>
      <c r="I5" s="1">
        <v>-4.2974707668409384E-2</v>
      </c>
      <c r="J5" s="1">
        <v>0.35226295626048398</v>
      </c>
      <c r="K5" s="1">
        <f t="shared" si="0"/>
        <v>1</v>
      </c>
      <c r="L5" s="1">
        <f t="shared" si="1"/>
        <v>1</v>
      </c>
      <c r="M5" s="1">
        <f t="shared" si="2"/>
        <v>0</v>
      </c>
      <c r="N5" s="1">
        <f t="shared" si="3"/>
        <v>1</v>
      </c>
      <c r="O5" s="1">
        <f t="shared" si="4"/>
        <v>1</v>
      </c>
      <c r="P5" s="1">
        <f t="shared" si="6"/>
        <v>0</v>
      </c>
      <c r="Q5" s="1">
        <v>1.9684349797435163</v>
      </c>
      <c r="R5" s="1">
        <v>2.1440530803428701</v>
      </c>
      <c r="S5" s="1">
        <v>1.1052215438278001E-2</v>
      </c>
      <c r="T5" s="1">
        <v>8.2063841387007373E-3</v>
      </c>
      <c r="U5" s="1">
        <v>13.459798007918799</v>
      </c>
      <c r="V5" s="1">
        <v>0.15500503800626253</v>
      </c>
      <c r="W5" s="1">
        <v>1</v>
      </c>
    </row>
    <row r="6" spans="1:24" s="1" customFormat="1" ht="14.5" customHeight="1" x14ac:dyDescent="0.35">
      <c r="A6" s="1">
        <v>4</v>
      </c>
      <c r="B6" s="1">
        <v>0.2341609622454475</v>
      </c>
      <c r="C6" s="1">
        <v>0.3585077473524203</v>
      </c>
      <c r="D6" s="1">
        <v>0.65315453842971649</v>
      </c>
      <c r="E6" s="1">
        <v>0.57469691175403181</v>
      </c>
      <c r="F6" s="1">
        <v>0.35831120678695705</v>
      </c>
      <c r="G6" s="1">
        <v>0.28620548502031906</v>
      </c>
      <c r="H6" s="1">
        <v>0.5168732344043141</v>
      </c>
      <c r="I6" s="1">
        <v>0.34272466871878671</v>
      </c>
      <c r="J6" s="1">
        <v>0.30195174453503926</v>
      </c>
      <c r="K6" s="1">
        <f t="shared" si="0"/>
        <v>0</v>
      </c>
      <c r="L6" s="1">
        <f t="shared" si="1"/>
        <v>0</v>
      </c>
      <c r="M6" s="1">
        <f t="shared" si="2"/>
        <v>0</v>
      </c>
      <c r="N6" s="1">
        <f t="shared" si="3"/>
        <v>0</v>
      </c>
      <c r="O6" s="1">
        <f t="shared" si="4"/>
        <v>0</v>
      </c>
      <c r="P6" s="1">
        <f t="shared" si="6"/>
        <v>0</v>
      </c>
      <c r="Q6" s="1">
        <v>1.2268106236226783</v>
      </c>
      <c r="R6" s="1">
        <v>1.1834977181272812</v>
      </c>
      <c r="S6" s="1">
        <v>0.59978487242962153</v>
      </c>
      <c r="T6" s="1">
        <v>8.1456044049028509E-2</v>
      </c>
      <c r="U6" s="1">
        <v>14.205701609304587</v>
      </c>
      <c r="V6" s="1">
        <v>7.9191044519493145E-2</v>
      </c>
      <c r="W6" s="1">
        <v>1</v>
      </c>
    </row>
    <row r="7" spans="1:24" s="1" customFormat="1" ht="14.5" customHeight="1" x14ac:dyDescent="0.35">
      <c r="A7" s="1">
        <v>5</v>
      </c>
      <c r="B7" s="1">
        <v>0.14453452719708698</v>
      </c>
      <c r="C7" s="1">
        <v>0.13624770733613339</v>
      </c>
      <c r="D7" s="1">
        <v>1.0608217196676153</v>
      </c>
      <c r="E7" s="1">
        <v>0.53205821042052692</v>
      </c>
      <c r="F7" s="1">
        <v>0.5692998840980944</v>
      </c>
      <c r="G7" s="1">
        <v>0.41281835926652555</v>
      </c>
      <c r="H7" s="1">
        <v>0.37311217352441428</v>
      </c>
      <c r="I7" s="1">
        <v>0.44720450845863657</v>
      </c>
      <c r="J7" s="1">
        <v>0.33230411216208533</v>
      </c>
      <c r="K7" s="1">
        <f t="shared" si="0"/>
        <v>0</v>
      </c>
      <c r="L7" s="1">
        <f t="shared" si="1"/>
        <v>0</v>
      </c>
      <c r="M7" s="1">
        <f t="shared" si="2"/>
        <v>0</v>
      </c>
      <c r="N7" s="1">
        <f t="shared" si="3"/>
        <v>0</v>
      </c>
      <c r="O7" s="1">
        <f t="shared" si="4"/>
        <v>0</v>
      </c>
      <c r="P7" s="1">
        <f t="shared" si="6"/>
        <v>0</v>
      </c>
      <c r="Q7" s="1">
        <v>1.7223757362544219</v>
      </c>
      <c r="R7" s="1">
        <v>1.9315182574315046</v>
      </c>
      <c r="S7" s="1">
        <v>0.41598646027895259</v>
      </c>
      <c r="T7" s="1">
        <v>3.5763613073130238E-2</v>
      </c>
      <c r="U7" s="1">
        <v>14.150102456428646</v>
      </c>
      <c r="V7" s="1">
        <v>0.52403300485912818</v>
      </c>
      <c r="W7" s="1">
        <v>1</v>
      </c>
    </row>
    <row r="8" spans="1:24" s="1" customFormat="1" ht="14.5" customHeight="1" x14ac:dyDescent="0.35">
      <c r="A8" s="1">
        <v>6</v>
      </c>
      <c r="B8" s="1">
        <v>0.46517391995660184</v>
      </c>
      <c r="C8" s="1">
        <v>0.19712948396744936</v>
      </c>
      <c r="D8" s="1">
        <v>2.359737927551278</v>
      </c>
      <c r="E8" s="1">
        <v>-0.11895920080714595</v>
      </c>
      <c r="F8" s="1">
        <v>0.27354869568979967</v>
      </c>
      <c r="G8" s="1">
        <v>-0.17363033389032889</v>
      </c>
      <c r="H8" s="1">
        <v>-9.8012468654929408E-2</v>
      </c>
      <c r="I8" s="1">
        <v>0.27100083588403023</v>
      </c>
      <c r="J8" s="1">
        <v>-0.17954762144843672</v>
      </c>
      <c r="K8" s="1">
        <f t="shared" si="0"/>
        <v>1</v>
      </c>
      <c r="L8" s="1">
        <f t="shared" si="1"/>
        <v>0</v>
      </c>
      <c r="M8" s="1">
        <f t="shared" si="2"/>
        <v>1</v>
      </c>
      <c r="N8" s="1">
        <f t="shared" si="3"/>
        <v>1</v>
      </c>
      <c r="O8" s="1">
        <f t="shared" si="4"/>
        <v>0</v>
      </c>
      <c r="P8" s="1">
        <f t="shared" si="6"/>
        <v>1</v>
      </c>
      <c r="Q8" s="1">
        <v>3.1943334081577301</v>
      </c>
      <c r="R8" s="1">
        <v>2.2221279353882619</v>
      </c>
      <c r="S8" s="1">
        <v>0.15301372391549331</v>
      </c>
      <c r="T8" s="1">
        <v>5.4933711998549239E-2</v>
      </c>
      <c r="U8" s="1">
        <v>14.026756411536629</v>
      </c>
      <c r="V8" s="1">
        <v>4.726379839639383E-2</v>
      </c>
      <c r="W8" s="1">
        <v>1</v>
      </c>
    </row>
    <row r="9" spans="1:24" s="1" customFormat="1" ht="14.5" customHeight="1" x14ac:dyDescent="0.35">
      <c r="A9" s="1">
        <v>7</v>
      </c>
      <c r="B9" s="1">
        <v>0.82799860327067454</v>
      </c>
      <c r="C9" s="1">
        <v>0.33646860347430801</v>
      </c>
      <c r="D9" s="1">
        <v>2.460849525694</v>
      </c>
      <c r="E9" s="1">
        <v>0.232241751043052</v>
      </c>
      <c r="F9" s="1">
        <v>-5.7311020271387014E-2</v>
      </c>
      <c r="G9" s="1">
        <v>0.35074725604617685</v>
      </c>
      <c r="H9" s="1">
        <v>0.21588951286809299</v>
      </c>
      <c r="I9" s="1">
        <v>-5.9334552399148088E-2</v>
      </c>
      <c r="J9" s="1">
        <v>0.34660279356908552</v>
      </c>
      <c r="K9" s="1">
        <f t="shared" si="0"/>
        <v>0</v>
      </c>
      <c r="L9" s="1">
        <f t="shared" si="1"/>
        <v>1</v>
      </c>
      <c r="M9" s="1">
        <f t="shared" si="2"/>
        <v>0</v>
      </c>
      <c r="N9" s="1">
        <f t="shared" si="3"/>
        <v>0</v>
      </c>
      <c r="O9" s="1">
        <f t="shared" si="4"/>
        <v>1</v>
      </c>
      <c r="P9" s="1">
        <f t="shared" si="6"/>
        <v>0</v>
      </c>
      <c r="Q9" s="1">
        <v>4.4457706723699788</v>
      </c>
      <c r="R9" s="1">
        <v>4.4457706723699788</v>
      </c>
      <c r="S9" s="1">
        <v>0.51161425377604086</v>
      </c>
      <c r="T9" s="1">
        <v>4.6077483706835716E-3</v>
      </c>
      <c r="U9" s="1">
        <v>12.03545631450373</v>
      </c>
      <c r="V9" s="1">
        <v>4.079962521274514E-2</v>
      </c>
      <c r="W9" s="1">
        <v>1</v>
      </c>
    </row>
    <row r="10" spans="1:24" s="1" customFormat="1" ht="14.5" customHeight="1" x14ac:dyDescent="0.35">
      <c r="A10" s="1">
        <v>8</v>
      </c>
      <c r="B10" s="1">
        <v>0.49136017325953291</v>
      </c>
      <c r="C10" s="1">
        <v>0.27789486521619244</v>
      </c>
      <c r="D10" s="1">
        <v>1.7681513218219125</v>
      </c>
      <c r="E10" s="1">
        <v>0.2071045504513177</v>
      </c>
      <c r="F10" s="1">
        <v>0.57490411889533777</v>
      </c>
      <c r="G10" s="1">
        <v>0.42917938680069534</v>
      </c>
      <c r="H10" s="1">
        <v>0.19312344359806255</v>
      </c>
      <c r="I10" s="1">
        <v>0.56093891752060376</v>
      </c>
      <c r="J10" s="1">
        <v>0.41283874744812299</v>
      </c>
      <c r="K10" s="1">
        <f t="shared" si="0"/>
        <v>0</v>
      </c>
      <c r="L10" s="1">
        <f t="shared" si="1"/>
        <v>0</v>
      </c>
      <c r="M10" s="1">
        <f t="shared" si="2"/>
        <v>0</v>
      </c>
      <c r="N10" s="1">
        <f t="shared" si="3"/>
        <v>0</v>
      </c>
      <c r="O10" s="1">
        <f t="shared" si="4"/>
        <v>0</v>
      </c>
      <c r="P10" s="1">
        <f t="shared" si="6"/>
        <v>0</v>
      </c>
      <c r="Q10" s="1">
        <v>2.4688250083331122</v>
      </c>
      <c r="R10" s="1">
        <v>2.318882477173779</v>
      </c>
      <c r="S10" s="1">
        <v>0.1750148631061951</v>
      </c>
      <c r="T10" s="1">
        <v>6.4329158043341023E-2</v>
      </c>
      <c r="U10" s="1">
        <v>13.101072322949822</v>
      </c>
      <c r="V10" s="1">
        <v>0.33673158762490629</v>
      </c>
      <c r="W10" s="1">
        <v>1</v>
      </c>
    </row>
    <row r="11" spans="1:24" s="1" customFormat="1" ht="14.5" customHeight="1" x14ac:dyDescent="0.35">
      <c r="A11" s="1">
        <v>9</v>
      </c>
      <c r="B11" s="1">
        <v>0.40671545466076936</v>
      </c>
      <c r="C11" s="1">
        <v>0.11626254207042985</v>
      </c>
      <c r="D11" s="1">
        <v>3.4982501450414536</v>
      </c>
      <c r="E11" s="1">
        <v>0.86116369026063144</v>
      </c>
      <c r="F11" s="1">
        <v>0.50920698291278377</v>
      </c>
      <c r="G11" s="1">
        <v>0.30568237295769773</v>
      </c>
      <c r="H11" s="1">
        <v>0.7636721015946959</v>
      </c>
      <c r="I11" s="1">
        <v>0.47761927070886812</v>
      </c>
      <c r="J11" s="1">
        <v>0.26575207957404579</v>
      </c>
      <c r="K11" s="1">
        <f t="shared" si="0"/>
        <v>0</v>
      </c>
      <c r="L11" s="1">
        <f t="shared" si="1"/>
        <v>0</v>
      </c>
      <c r="M11" s="1">
        <f t="shared" si="2"/>
        <v>0</v>
      </c>
      <c r="N11" s="1">
        <f t="shared" si="3"/>
        <v>0</v>
      </c>
      <c r="O11" s="1">
        <f t="shared" si="4"/>
        <v>0</v>
      </c>
      <c r="P11" s="1">
        <f t="shared" si="6"/>
        <v>0</v>
      </c>
      <c r="Q11" s="1">
        <v>4.4659365726964406</v>
      </c>
      <c r="R11" s="1">
        <v>1.5359028220394968</v>
      </c>
      <c r="S11" s="1">
        <v>7.9714792881755397E-2</v>
      </c>
      <c r="T11" s="1">
        <v>0.35609868882292395</v>
      </c>
      <c r="U11" s="1">
        <v>12.499324179696822</v>
      </c>
      <c r="V11" s="1">
        <v>0.17440967198198065</v>
      </c>
      <c r="W11" s="1">
        <v>1</v>
      </c>
    </row>
    <row r="12" spans="1:24" s="1" customFormat="1" ht="14.5" customHeight="1" x14ac:dyDescent="0.35">
      <c r="A12" s="1">
        <v>10</v>
      </c>
      <c r="B12" s="1">
        <v>0.22884757970553968</v>
      </c>
      <c r="C12" s="1">
        <v>0.25004209422753121</v>
      </c>
      <c r="D12" s="1">
        <v>0.91523621417638124</v>
      </c>
      <c r="E12" s="1">
        <v>0.4018236875597343</v>
      </c>
      <c r="F12" s="1">
        <v>-4.5450116193877177E-2</v>
      </c>
      <c r="G12" s="1">
        <v>0.21983984094657694</v>
      </c>
      <c r="H12" s="1">
        <v>0.3106808630693475</v>
      </c>
      <c r="I12" s="1">
        <v>-6.5840618102602888E-2</v>
      </c>
      <c r="J12" s="1">
        <v>0.18010499414927605</v>
      </c>
      <c r="K12" s="1">
        <f t="shared" si="0"/>
        <v>0</v>
      </c>
      <c r="L12" s="1">
        <f t="shared" si="1"/>
        <v>1</v>
      </c>
      <c r="M12" s="1">
        <f t="shared" si="2"/>
        <v>0</v>
      </c>
      <c r="N12" s="1">
        <f t="shared" si="3"/>
        <v>0</v>
      </c>
      <c r="O12" s="1">
        <f t="shared" si="4"/>
        <v>1</v>
      </c>
      <c r="P12" s="1">
        <f t="shared" si="6"/>
        <v>0</v>
      </c>
      <c r="Q12" s="1">
        <v>1.585104394474663</v>
      </c>
      <c r="R12" s="1">
        <v>1.3778323785699444</v>
      </c>
      <c r="S12" s="1">
        <v>0.36853006719760745</v>
      </c>
      <c r="T12" s="1">
        <v>0.16329335645906784</v>
      </c>
      <c r="U12" s="1">
        <v>14.230293453677978</v>
      </c>
      <c r="V12" s="1">
        <v>0.29421178540621729</v>
      </c>
      <c r="W12" s="1">
        <v>1</v>
      </c>
    </row>
    <row r="13" spans="1:24" s="1" customFormat="1" ht="14.5" customHeight="1" x14ac:dyDescent="0.35">
      <c r="A13" s="1">
        <v>11</v>
      </c>
      <c r="B13" s="1">
        <v>0.59645579379420954</v>
      </c>
      <c r="C13" s="1">
        <v>0.33169944348210667</v>
      </c>
      <c r="D13" s="1">
        <v>1.7981814727596461</v>
      </c>
      <c r="E13" s="1">
        <v>-0.64086406620262981</v>
      </c>
      <c r="F13" s="1">
        <v>-0.75765656654066038</v>
      </c>
      <c r="G13" s="1">
        <v>-0.12134657952231498</v>
      </c>
      <c r="H13" s="1">
        <v>-0.67144559221128131</v>
      </c>
      <c r="I13" s="1">
        <v>-0.79126265544727326</v>
      </c>
      <c r="J13" s="1">
        <v>-0.13758334915655179</v>
      </c>
      <c r="K13" s="1">
        <f t="shared" si="0"/>
        <v>1</v>
      </c>
      <c r="L13" s="1">
        <f t="shared" si="1"/>
        <v>1</v>
      </c>
      <c r="M13" s="1">
        <f t="shared" si="2"/>
        <v>1</v>
      </c>
      <c r="N13" s="1">
        <f t="shared" si="3"/>
        <v>1</v>
      </c>
      <c r="O13" s="1">
        <f t="shared" si="4"/>
        <v>1</v>
      </c>
      <c r="P13" s="1">
        <f t="shared" si="6"/>
        <v>1</v>
      </c>
      <c r="Q13" s="1">
        <v>2.4322271656865646</v>
      </c>
      <c r="R13" s="1">
        <v>1.7067532653262427</v>
      </c>
      <c r="S13" s="1">
        <v>3.4977844386770804E-2</v>
      </c>
      <c r="T13" s="1">
        <v>2.6347105961098724E-2</v>
      </c>
      <c r="U13" s="1">
        <v>12.413952293937994</v>
      </c>
      <c r="V13" s="1">
        <v>0.19660619057482748</v>
      </c>
      <c r="W13" s="1">
        <v>1</v>
      </c>
    </row>
    <row r="14" spans="1:24" s="1" customFormat="1" ht="14.5" customHeight="1" x14ac:dyDescent="0.35">
      <c r="A14" s="1">
        <v>12</v>
      </c>
      <c r="B14" s="1">
        <v>7.4558174121454407E-2</v>
      </c>
      <c r="C14" s="1">
        <v>0.22564928522309444</v>
      </c>
      <c r="D14" s="1">
        <v>0.33041617680171426</v>
      </c>
      <c r="E14" s="1">
        <v>-0.31272675407362982</v>
      </c>
      <c r="F14" s="1">
        <v>-0.47034711694149078</v>
      </c>
      <c r="G14" s="1">
        <v>-0.5165399446969291</v>
      </c>
      <c r="H14" s="1">
        <v>-0.36333241715809139</v>
      </c>
      <c r="I14" s="1">
        <v>-0.53122980046699053</v>
      </c>
      <c r="J14" s="1">
        <v>-0.53852847918911162</v>
      </c>
      <c r="K14" s="1">
        <f t="shared" si="0"/>
        <v>1</v>
      </c>
      <c r="L14" s="1">
        <f t="shared" si="1"/>
        <v>1</v>
      </c>
      <c r="M14" s="1">
        <f t="shared" si="2"/>
        <v>1</v>
      </c>
      <c r="N14" s="1">
        <f t="shared" si="3"/>
        <v>1</v>
      </c>
      <c r="O14" s="1">
        <f t="shared" si="4"/>
        <v>1</v>
      </c>
      <c r="P14" s="1">
        <f t="shared" si="6"/>
        <v>1</v>
      </c>
      <c r="Q14" s="1">
        <v>0.99806166631659832</v>
      </c>
      <c r="R14" s="1">
        <v>0.98259049820167044</v>
      </c>
      <c r="S14" s="1">
        <v>0.42284539317105391</v>
      </c>
      <c r="T14" s="1">
        <v>0.11023185545468335</v>
      </c>
      <c r="U14" s="1">
        <v>16.091485007622435</v>
      </c>
      <c r="V14" s="1">
        <v>0.5362633137398134</v>
      </c>
      <c r="W14" s="1">
        <v>1</v>
      </c>
    </row>
    <row r="15" spans="1:24" s="1" customFormat="1" ht="14.5" customHeight="1" x14ac:dyDescent="0.35">
      <c r="A15" s="1">
        <v>13</v>
      </c>
      <c r="B15" s="1">
        <v>0.44886227812823393</v>
      </c>
      <c r="C15" s="1">
        <v>0.30429315743474927</v>
      </c>
      <c r="D15" s="1">
        <v>1.4750981649151447</v>
      </c>
      <c r="E15" s="1">
        <v>-0.13178768723427414</v>
      </c>
      <c r="F15" s="1">
        <v>-0.10284875527677029</v>
      </c>
      <c r="G15" s="1">
        <v>0.24003542081746176</v>
      </c>
      <c r="H15" s="1">
        <v>-0.15942883807690278</v>
      </c>
      <c r="I15" s="1">
        <v>-0.12800862549509806</v>
      </c>
      <c r="J15" s="1">
        <v>0.23152456021635415</v>
      </c>
      <c r="K15" s="1">
        <f t="shared" si="0"/>
        <v>1</v>
      </c>
      <c r="L15" s="1">
        <f t="shared" si="1"/>
        <v>1</v>
      </c>
      <c r="M15" s="1">
        <f t="shared" si="2"/>
        <v>0</v>
      </c>
      <c r="N15" s="1">
        <f t="shared" si="3"/>
        <v>1</v>
      </c>
      <c r="O15" s="1">
        <f t="shared" si="4"/>
        <v>1</v>
      </c>
      <c r="P15" s="1">
        <f t="shared" si="6"/>
        <v>0</v>
      </c>
      <c r="Q15" s="1">
        <v>2.7521015777016529</v>
      </c>
      <c r="R15" s="1">
        <v>2.1440530803428701</v>
      </c>
      <c r="S15" s="1">
        <v>0.40016732070202471</v>
      </c>
      <c r="T15" s="1">
        <v>8.410573705371115E-3</v>
      </c>
      <c r="U15" s="1">
        <v>13.630072148828713</v>
      </c>
      <c r="V15" s="1">
        <v>0.22453956713291764</v>
      </c>
      <c r="W15" s="1">
        <v>1</v>
      </c>
    </row>
    <row r="16" spans="1:24" s="1" customFormat="1" ht="14.5" customHeight="1" x14ac:dyDescent="0.35">
      <c r="A16" s="1">
        <v>14</v>
      </c>
      <c r="B16" s="1">
        <v>0.36802780654538342</v>
      </c>
      <c r="C16" s="1">
        <v>0.30056514136411416</v>
      </c>
      <c r="D16" s="1">
        <v>1.224452725539263</v>
      </c>
      <c r="E16" s="1">
        <v>0.54121847753530883</v>
      </c>
      <c r="F16" s="1">
        <v>0.34823823644957919</v>
      </c>
      <c r="G16" s="1">
        <v>-3.9295357808855069E-3</v>
      </c>
      <c r="H16" s="1">
        <v>0.47278692160052926</v>
      </c>
      <c r="I16" s="1">
        <v>0.26710750277834816</v>
      </c>
      <c r="J16" s="1">
        <v>-4.7485653877238909E-2</v>
      </c>
      <c r="K16" s="1">
        <f t="shared" si="0"/>
        <v>0</v>
      </c>
      <c r="L16" s="1">
        <f t="shared" si="1"/>
        <v>0</v>
      </c>
      <c r="M16" s="1">
        <f t="shared" si="2"/>
        <v>1</v>
      </c>
      <c r="N16" s="1">
        <f t="shared" si="3"/>
        <v>0</v>
      </c>
      <c r="O16" s="1">
        <f t="shared" si="4"/>
        <v>0</v>
      </c>
      <c r="P16" s="1">
        <f t="shared" si="6"/>
        <v>1</v>
      </c>
      <c r="Q16" s="1">
        <v>1.585893838396679</v>
      </c>
      <c r="R16" s="1">
        <v>1.5658566132185661</v>
      </c>
      <c r="S16" s="1">
        <v>5.2041713951879884E-2</v>
      </c>
      <c r="T16" s="1">
        <v>1.7461841672318509E-2</v>
      </c>
      <c r="U16" s="1">
        <v>13.520595725383435</v>
      </c>
      <c r="V16" s="1">
        <v>0.15761588514561609</v>
      </c>
      <c r="W16" s="1">
        <v>1</v>
      </c>
    </row>
    <row r="17" spans="1:23" s="1" customFormat="1" ht="14.5" customHeight="1" x14ac:dyDescent="0.35">
      <c r="A17" s="1">
        <v>15</v>
      </c>
      <c r="B17" s="1">
        <v>0.26480029983541642</v>
      </c>
      <c r="C17" s="1">
        <v>0.41335087378780361</v>
      </c>
      <c r="D17" s="1">
        <v>0.6406187010296569</v>
      </c>
      <c r="E17" s="1">
        <v>0.60283040833010215</v>
      </c>
      <c r="F17" s="1">
        <v>0.373761423452312</v>
      </c>
      <c r="G17" s="1">
        <v>0.12130612278482911</v>
      </c>
      <c r="H17" s="1">
        <v>0.54537046628589292</v>
      </c>
      <c r="I17" s="1">
        <v>0.34944717091299426</v>
      </c>
      <c r="J17" s="1">
        <v>0.12690859439794544</v>
      </c>
      <c r="K17" s="1">
        <f t="shared" si="0"/>
        <v>0</v>
      </c>
      <c r="L17" s="1">
        <f t="shared" si="1"/>
        <v>0</v>
      </c>
      <c r="M17" s="1">
        <f t="shared" si="2"/>
        <v>0</v>
      </c>
      <c r="N17" s="1">
        <f t="shared" si="3"/>
        <v>0</v>
      </c>
      <c r="O17" s="1">
        <f t="shared" si="4"/>
        <v>0</v>
      </c>
      <c r="P17" s="1">
        <f t="shared" si="6"/>
        <v>0</v>
      </c>
      <c r="Q17" s="1">
        <v>0.96353494053240618</v>
      </c>
      <c r="R17" s="1">
        <v>1.1834977181272812</v>
      </c>
      <c r="S17" s="1">
        <v>0.83807652850941183</v>
      </c>
      <c r="T17" s="1">
        <v>5.495804740688149E-2</v>
      </c>
      <c r="U17" s="1">
        <v>14.32352924596942</v>
      </c>
      <c r="V17" s="1">
        <v>0.38286336601493987</v>
      </c>
      <c r="W17" s="1">
        <v>1</v>
      </c>
    </row>
    <row r="18" spans="1:23" s="1" customFormat="1" ht="14.5" customHeight="1" x14ac:dyDescent="0.35">
      <c r="A18" s="1">
        <v>16</v>
      </c>
      <c r="B18" s="1">
        <v>0.56326583930504981</v>
      </c>
      <c r="C18" s="1">
        <v>0.3175186971492831</v>
      </c>
      <c r="D18" s="1">
        <v>1.7739611694117887</v>
      </c>
      <c r="E18" s="1">
        <v>-0.8922425098129898</v>
      </c>
      <c r="F18" s="1">
        <v>-0.63648931915153784</v>
      </c>
      <c r="G18" s="1">
        <v>-0.21854235935773336</v>
      </c>
      <c r="H18" s="1">
        <v>-0.92429751086507328</v>
      </c>
      <c r="I18" s="1">
        <v>-0.6654403726603324</v>
      </c>
      <c r="J18" s="1">
        <v>-0.22033952950921643</v>
      </c>
      <c r="K18" s="1">
        <f t="shared" si="0"/>
        <v>1</v>
      </c>
      <c r="L18" s="1">
        <f t="shared" si="1"/>
        <v>1</v>
      </c>
      <c r="M18" s="1">
        <f t="shared" si="2"/>
        <v>1</v>
      </c>
      <c r="N18" s="1">
        <f t="shared" si="3"/>
        <v>1</v>
      </c>
      <c r="O18" s="1">
        <f t="shared" si="4"/>
        <v>1</v>
      </c>
      <c r="P18" s="1">
        <f t="shared" si="6"/>
        <v>1</v>
      </c>
      <c r="Q18" s="1">
        <v>2.3554352740198423</v>
      </c>
      <c r="R18" s="1">
        <v>2.0021320381955876</v>
      </c>
      <c r="S18" s="1">
        <v>9.7374496443559614E-3</v>
      </c>
      <c r="T18" s="1">
        <v>9.6296815560478186E-2</v>
      </c>
      <c r="U18" s="1">
        <v>13.883066397415105</v>
      </c>
      <c r="V18" s="1">
        <v>0.38098215704418209</v>
      </c>
      <c r="W18" s="1">
        <v>1</v>
      </c>
    </row>
    <row r="19" spans="1:23" s="1" customFormat="1" ht="14.5" customHeight="1" x14ac:dyDescent="0.35">
      <c r="A19" s="1">
        <v>17</v>
      </c>
      <c r="B19" s="1">
        <v>1.0153998833474072</v>
      </c>
      <c r="C19" s="1">
        <v>0.99824724763104566</v>
      </c>
      <c r="D19" s="1">
        <v>1.0171827528270843</v>
      </c>
      <c r="E19" s="1">
        <v>-0.29020669057080306</v>
      </c>
      <c r="F19" s="1">
        <v>8.6318532930266256E-3</v>
      </c>
      <c r="G19" s="1">
        <v>-3.3399521058701587E-2</v>
      </c>
      <c r="H19" s="1">
        <v>-0.32764484916151837</v>
      </c>
      <c r="I19" s="1">
        <v>-8.3121402679062761E-3</v>
      </c>
      <c r="J19" s="1">
        <v>-4.9465722724824635E-2</v>
      </c>
      <c r="K19" s="1">
        <f t="shared" si="0"/>
        <v>1</v>
      </c>
      <c r="L19" s="1">
        <f t="shared" si="1"/>
        <v>0</v>
      </c>
      <c r="M19" s="1">
        <f t="shared" si="2"/>
        <v>1</v>
      </c>
      <c r="N19" s="1">
        <f t="shared" si="3"/>
        <v>1</v>
      </c>
      <c r="O19" s="1">
        <f t="shared" si="4"/>
        <v>1</v>
      </c>
      <c r="P19" s="1">
        <f t="shared" si="6"/>
        <v>1</v>
      </c>
      <c r="Q19" s="1">
        <v>1.132027056437221</v>
      </c>
      <c r="R19" s="1">
        <v>1.132027056437221</v>
      </c>
      <c r="S19" s="1">
        <v>1.7335968172994053E-2</v>
      </c>
      <c r="T19" s="1">
        <v>-3.3306926900610249E-3</v>
      </c>
      <c r="U19" s="1">
        <v>13.261002951028823</v>
      </c>
      <c r="V19" s="1">
        <v>0</v>
      </c>
      <c r="W19" s="1">
        <v>1</v>
      </c>
    </row>
    <row r="20" spans="1:23" s="1" customFormat="1" ht="14.5" customHeight="1" x14ac:dyDescent="0.35">
      <c r="A20" s="1">
        <v>18</v>
      </c>
      <c r="B20" s="1">
        <v>0.37826086956521737</v>
      </c>
      <c r="C20" s="1">
        <v>0.29203539823008851</v>
      </c>
      <c r="D20" s="1">
        <v>1.2952569169960475</v>
      </c>
      <c r="E20" s="1">
        <v>-0.85371427025726765</v>
      </c>
      <c r="F20" s="1">
        <v>-0.61918250644611583</v>
      </c>
      <c r="G20" s="1">
        <v>-0.18942653541612164</v>
      </c>
      <c r="H20" s="1">
        <v>-0.83505847927500076</v>
      </c>
      <c r="I20" s="1">
        <v>-0.62235098032509395</v>
      </c>
      <c r="J20" s="1">
        <v>-0.17258547858044437</v>
      </c>
      <c r="K20" s="1">
        <f t="shared" si="0"/>
        <v>1</v>
      </c>
      <c r="L20" s="1">
        <f t="shared" si="1"/>
        <v>1</v>
      </c>
      <c r="M20" s="1">
        <f t="shared" si="2"/>
        <v>1</v>
      </c>
      <c r="N20" s="1">
        <f t="shared" si="3"/>
        <v>1</v>
      </c>
      <c r="O20" s="1">
        <f t="shared" si="4"/>
        <v>1</v>
      </c>
      <c r="P20" s="1">
        <f t="shared" si="6"/>
        <v>1</v>
      </c>
      <c r="Q20" s="1">
        <v>1.5729786561264822</v>
      </c>
      <c r="R20" s="1">
        <v>1.7506568995879643</v>
      </c>
      <c r="S20" s="1">
        <v>2.5079132557062145E-3</v>
      </c>
      <c r="T20" s="1">
        <v>1.0907740367568463E-2</v>
      </c>
      <c r="U20" s="1">
        <v>13.557716036299309</v>
      </c>
      <c r="V20" s="1">
        <v>3.9687921382483948E-2</v>
      </c>
      <c r="W20" s="1">
        <v>1</v>
      </c>
    </row>
    <row r="21" spans="1:23" s="1" customFormat="1" ht="14.5" customHeight="1" x14ac:dyDescent="0.35">
      <c r="A21" s="1">
        <v>19</v>
      </c>
      <c r="B21" s="1">
        <v>0.56578009650902805</v>
      </c>
      <c r="C21" s="1">
        <v>0.36108102102602563</v>
      </c>
      <c r="D21" s="1">
        <v>1.5669062165088103</v>
      </c>
      <c r="E21" s="1">
        <v>0.62124789203935327</v>
      </c>
      <c r="F21" s="1">
        <v>0.34591791842384645</v>
      </c>
      <c r="G21" s="1">
        <v>-1.4478932383162113E-2</v>
      </c>
      <c r="H21" s="1">
        <v>0.61236568445591177</v>
      </c>
      <c r="I21" s="1">
        <v>0.33765671292400234</v>
      </c>
      <c r="J21" s="1">
        <v>-1.7510634316519336E-2</v>
      </c>
      <c r="K21" s="1">
        <f t="shared" si="0"/>
        <v>0</v>
      </c>
      <c r="L21" s="1">
        <f t="shared" si="1"/>
        <v>0</v>
      </c>
      <c r="M21" s="1">
        <f t="shared" si="2"/>
        <v>1</v>
      </c>
      <c r="N21" s="1">
        <f t="shared" si="3"/>
        <v>0</v>
      </c>
      <c r="O21" s="1">
        <f t="shared" si="4"/>
        <v>0</v>
      </c>
      <c r="P21" s="1">
        <f t="shared" si="6"/>
        <v>1</v>
      </c>
      <c r="Q21" s="1">
        <v>2.0380870648525433</v>
      </c>
      <c r="R21" s="1">
        <v>2.0380870648525433</v>
      </c>
      <c r="S21" s="1">
        <v>2.7363563018003531E-3</v>
      </c>
      <c r="T21" s="1">
        <v>0.11177874443560536</v>
      </c>
      <c r="U21" s="1">
        <v>12.08527695137194</v>
      </c>
      <c r="V21" s="1">
        <v>0.32522581991954547</v>
      </c>
      <c r="W21" s="1">
        <v>1</v>
      </c>
    </row>
    <row r="22" spans="1:23" s="1" customFormat="1" ht="14.5" customHeight="1" x14ac:dyDescent="0.35">
      <c r="A22" s="1">
        <v>20</v>
      </c>
      <c r="B22" s="1">
        <v>0.29716266884598463</v>
      </c>
      <c r="C22" s="1">
        <v>0.29485719512020919</v>
      </c>
      <c r="D22" s="1">
        <v>1.0078189502034554</v>
      </c>
      <c r="E22" s="1">
        <v>0.60171852310460461</v>
      </c>
      <c r="F22" s="1">
        <v>0.76218043379820211</v>
      </c>
      <c r="G22" s="1">
        <v>1.0156338586877127</v>
      </c>
      <c r="H22" s="1">
        <v>0.58877791961053905</v>
      </c>
      <c r="I22" s="1">
        <v>0.74552991578373196</v>
      </c>
      <c r="J22" s="1">
        <v>0.99489821259137645</v>
      </c>
      <c r="K22" s="1">
        <f t="shared" si="0"/>
        <v>0</v>
      </c>
      <c r="L22" s="1">
        <f t="shared" si="1"/>
        <v>0</v>
      </c>
      <c r="M22" s="1">
        <f t="shared" si="2"/>
        <v>0</v>
      </c>
      <c r="N22" s="1">
        <f t="shared" si="3"/>
        <v>0</v>
      </c>
      <c r="O22" s="1">
        <f t="shared" si="4"/>
        <v>0</v>
      </c>
      <c r="P22" s="1">
        <f t="shared" si="6"/>
        <v>0</v>
      </c>
      <c r="Q22" s="1">
        <v>2.2588104638062445</v>
      </c>
      <c r="R22" s="1">
        <v>1.4101731063271181</v>
      </c>
      <c r="S22" s="1">
        <v>0.36214673294969402</v>
      </c>
      <c r="T22" s="1">
        <v>3.8725938672454926E-2</v>
      </c>
      <c r="U22" s="1">
        <v>14.82792495685411</v>
      </c>
      <c r="V22" s="1">
        <v>0.35573377011726459</v>
      </c>
      <c r="W22" s="1">
        <v>1</v>
      </c>
    </row>
    <row r="23" spans="1:23" s="1" customFormat="1" ht="14.5" customHeight="1" x14ac:dyDescent="0.35">
      <c r="A23" s="1">
        <v>21</v>
      </c>
      <c r="B23" s="1">
        <v>4.3467170450033753E-2</v>
      </c>
      <c r="C23" s="1">
        <v>6.9168249632053189E-2</v>
      </c>
      <c r="D23" s="1">
        <v>0.62842663622776829</v>
      </c>
      <c r="E23" s="1">
        <v>-0.30863440904635187</v>
      </c>
      <c r="F23" s="1">
        <v>-0.18641497640207649</v>
      </c>
      <c r="G23" s="1">
        <v>-9.6918868586729379E-2</v>
      </c>
      <c r="H23" s="1">
        <v>-0.34315970651012007</v>
      </c>
      <c r="I23" s="1">
        <v>-0.19422493292359233</v>
      </c>
      <c r="J23" s="1">
        <v>-0.11084221463222943</v>
      </c>
      <c r="K23" s="1">
        <f t="shared" si="0"/>
        <v>1</v>
      </c>
      <c r="L23" s="1">
        <f t="shared" si="1"/>
        <v>1</v>
      </c>
      <c r="M23" s="1">
        <f t="shared" si="2"/>
        <v>1</v>
      </c>
      <c r="N23" s="1">
        <f t="shared" si="3"/>
        <v>1</v>
      </c>
      <c r="O23" s="1">
        <f t="shared" si="4"/>
        <v>1</v>
      </c>
      <c r="P23" s="1">
        <f t="shared" si="6"/>
        <v>1</v>
      </c>
      <c r="Q23" s="1">
        <v>1.4864055462690644</v>
      </c>
      <c r="R23" s="1">
        <v>1.4871841209742658</v>
      </c>
      <c r="S23" s="1">
        <v>0.29028105388901859</v>
      </c>
      <c r="T23" s="1">
        <v>0.14847955264862883</v>
      </c>
      <c r="U23" s="1">
        <v>15.650226382343556</v>
      </c>
      <c r="V23" s="1">
        <v>0.46532496806024376</v>
      </c>
      <c r="W23" s="1">
        <v>1</v>
      </c>
    </row>
    <row r="24" spans="1:23" s="1" customFormat="1" ht="14.5" customHeight="1" x14ac:dyDescent="0.35">
      <c r="A24" s="1">
        <v>22</v>
      </c>
      <c r="B24" s="1">
        <v>5.3044414942505669E-2</v>
      </c>
      <c r="C24" s="1">
        <v>9.653286884867858E-2</v>
      </c>
      <c r="D24" s="1">
        <v>0.54949589269594967</v>
      </c>
      <c r="E24" s="1">
        <v>0.1885443663781704</v>
      </c>
      <c r="F24" s="1">
        <v>7.5981658301772059E-2</v>
      </c>
      <c r="G24" s="1">
        <v>-8.778507157564297E-2</v>
      </c>
      <c r="H24" s="1">
        <v>7.2954058284691037E-2</v>
      </c>
      <c r="I24" s="1">
        <v>-1.8684905389622308E-2</v>
      </c>
      <c r="J24" s="1">
        <v>-0.14531330189747327</v>
      </c>
      <c r="K24" s="1">
        <f t="shared" si="0"/>
        <v>0</v>
      </c>
      <c r="L24" s="1">
        <f t="shared" si="1"/>
        <v>0</v>
      </c>
      <c r="M24" s="1">
        <f t="shared" si="2"/>
        <v>1</v>
      </c>
      <c r="N24" s="1">
        <f t="shared" si="3"/>
        <v>0</v>
      </c>
      <c r="O24" s="1">
        <f t="shared" si="4"/>
        <v>1</v>
      </c>
      <c r="P24" s="1">
        <f t="shared" si="6"/>
        <v>1</v>
      </c>
      <c r="Q24" s="1">
        <v>1.2717437189410261</v>
      </c>
      <c r="R24" s="1">
        <v>1.0114559123936231</v>
      </c>
      <c r="S24" s="1">
        <v>0.4251387406698392</v>
      </c>
      <c r="T24" s="1">
        <v>4.920538283161157E-2</v>
      </c>
      <c r="U24" s="1">
        <v>16.336074769517158</v>
      </c>
      <c r="V24" s="1">
        <v>0.45545506368766281</v>
      </c>
      <c r="W24" s="1">
        <v>1</v>
      </c>
    </row>
    <row r="25" spans="1:23" s="1" customFormat="1" ht="14.5" customHeight="1" x14ac:dyDescent="0.35">
      <c r="A25" s="1">
        <v>23</v>
      </c>
      <c r="B25" s="1">
        <v>3.8713037462510369E-2</v>
      </c>
      <c r="C25" s="1">
        <v>6.6039796795515929E-2</v>
      </c>
      <c r="D25" s="1">
        <v>0.58620770112876797</v>
      </c>
      <c r="E25" s="1">
        <v>-0.13211239904593575</v>
      </c>
      <c r="F25" s="1">
        <v>-0.16752532298367795</v>
      </c>
      <c r="G25" s="1">
        <v>3.8599717146433621E-3</v>
      </c>
      <c r="H25" s="1">
        <v>-0.12889767605073343</v>
      </c>
      <c r="I25" s="1">
        <v>-0.15637507515383409</v>
      </c>
      <c r="J25" s="1">
        <v>1.6770782684971453E-2</v>
      </c>
      <c r="K25" s="1">
        <f t="shared" si="0"/>
        <v>1</v>
      </c>
      <c r="L25" s="1">
        <f t="shared" si="1"/>
        <v>1</v>
      </c>
      <c r="M25" s="1">
        <f t="shared" si="2"/>
        <v>0</v>
      </c>
      <c r="N25" s="1">
        <f t="shared" si="3"/>
        <v>1</v>
      </c>
      <c r="O25" s="1">
        <f t="shared" si="4"/>
        <v>1</v>
      </c>
      <c r="P25" s="1">
        <f t="shared" si="6"/>
        <v>0</v>
      </c>
      <c r="Q25" s="1">
        <v>1.2804962498424941</v>
      </c>
      <c r="R25" s="1">
        <v>1.2154410512423288</v>
      </c>
      <c r="S25" s="1">
        <v>0.56312970327827938</v>
      </c>
      <c r="T25" s="1">
        <v>2.6251036874053193E-2</v>
      </c>
      <c r="U25" s="1">
        <v>16.024256069294289</v>
      </c>
      <c r="V25" s="1">
        <v>0.51160727780140525</v>
      </c>
      <c r="W25" s="1">
        <v>1</v>
      </c>
    </row>
    <row r="26" spans="1:23" s="1" customFormat="1" ht="14.5" customHeight="1" x14ac:dyDescent="0.35">
      <c r="A26" s="1">
        <v>24</v>
      </c>
      <c r="B26" s="1">
        <v>0.81130378357846755</v>
      </c>
      <c r="C26" s="1">
        <v>0.33333513958730709</v>
      </c>
      <c r="D26" s="1">
        <v>2.4338981620207218</v>
      </c>
      <c r="E26" s="1">
        <v>-0.72537769061589008</v>
      </c>
      <c r="F26" s="1">
        <v>-0.93771839868999174</v>
      </c>
      <c r="G26" s="1">
        <v>-8.5918757643050903E-2</v>
      </c>
      <c r="H26" s="1">
        <v>-0.74471828777580462</v>
      </c>
      <c r="I26" s="1">
        <v>-0.96161853731812896</v>
      </c>
      <c r="J26" s="1">
        <v>-0.10275582565550156</v>
      </c>
      <c r="K26" s="1">
        <f t="shared" si="0"/>
        <v>1</v>
      </c>
      <c r="L26" s="1">
        <f t="shared" si="1"/>
        <v>1</v>
      </c>
      <c r="M26" s="1">
        <f t="shared" si="2"/>
        <v>1</v>
      </c>
      <c r="N26" s="1">
        <f t="shared" si="3"/>
        <v>1</v>
      </c>
      <c r="O26" s="1">
        <f t="shared" si="4"/>
        <v>1</v>
      </c>
      <c r="P26" s="1">
        <f t="shared" si="6"/>
        <v>1</v>
      </c>
      <c r="Q26" s="1">
        <v>2.2602397180780351</v>
      </c>
      <c r="R26" s="1">
        <v>2.1440530803428701</v>
      </c>
      <c r="S26" s="1">
        <v>2.4280881234116255E-5</v>
      </c>
      <c r="T26" s="1">
        <v>3.1791767162536219E-2</v>
      </c>
      <c r="U26" s="1">
        <v>11.724433586449134</v>
      </c>
      <c r="V26" s="1">
        <v>0.37517198957540832</v>
      </c>
      <c r="W26" s="1">
        <v>1</v>
      </c>
    </row>
    <row r="27" spans="1:23" s="1" customFormat="1" ht="14.5" customHeight="1" x14ac:dyDescent="0.35">
      <c r="A27" s="1">
        <v>25</v>
      </c>
      <c r="B27" s="1">
        <v>0.56315366049879323</v>
      </c>
      <c r="C27" s="1">
        <v>0.35631041632823363</v>
      </c>
      <c r="D27" s="1">
        <v>1.5805141659962456</v>
      </c>
      <c r="E27" s="1">
        <v>-0.21233126557890791</v>
      </c>
      <c r="F27" s="1">
        <v>-0.42348309441671528</v>
      </c>
      <c r="G27" s="1">
        <v>-0.1243768240334846</v>
      </c>
      <c r="H27" s="1">
        <v>-0.24198678180089594</v>
      </c>
      <c r="I27" s="1">
        <v>-0.45155677789575333</v>
      </c>
      <c r="J27" s="1">
        <v>-0.14732817832568623</v>
      </c>
      <c r="K27" s="1">
        <f t="shared" si="0"/>
        <v>1</v>
      </c>
      <c r="L27" s="1">
        <f t="shared" si="1"/>
        <v>1</v>
      </c>
      <c r="M27" s="1">
        <f t="shared" si="2"/>
        <v>1</v>
      </c>
      <c r="N27" s="1">
        <f t="shared" si="3"/>
        <v>1</v>
      </c>
      <c r="O27" s="1">
        <f t="shared" si="4"/>
        <v>1</v>
      </c>
      <c r="P27" s="1">
        <f t="shared" si="6"/>
        <v>1</v>
      </c>
      <c r="Q27" s="1">
        <v>2.2208334062751409</v>
      </c>
      <c r="R27" s="1">
        <v>2.7692137742799581</v>
      </c>
      <c r="S27" s="1">
        <v>0.16429063066548502</v>
      </c>
      <c r="T27" s="1">
        <v>8.0435829033375476E-3</v>
      </c>
      <c r="U27" s="1">
        <v>12.311733616046919</v>
      </c>
      <c r="V27" s="1">
        <v>0.26786750581450275</v>
      </c>
      <c r="W27" s="1">
        <v>1</v>
      </c>
    </row>
    <row r="28" spans="1:23" s="1" customFormat="1" ht="14.5" customHeight="1" x14ac:dyDescent="0.35">
      <c r="A28" s="1">
        <v>26</v>
      </c>
      <c r="B28" s="1">
        <v>0.39358091291192293</v>
      </c>
      <c r="C28" s="1">
        <v>0.11471036215025426</v>
      </c>
      <c r="D28" s="1">
        <v>3.4310842153596193</v>
      </c>
      <c r="E28" s="1">
        <v>-1.181256162533878</v>
      </c>
      <c r="F28" s="1">
        <v>-0.51400865730284551</v>
      </c>
      <c r="G28" s="1">
        <v>-0.17227580601330239</v>
      </c>
      <c r="H28" s="1">
        <v>-1.2186943211245933</v>
      </c>
      <c r="I28" s="1">
        <v>-0.53095265086377841</v>
      </c>
      <c r="J28" s="1">
        <v>-0.18834200767942544</v>
      </c>
      <c r="K28" s="1">
        <f t="shared" si="0"/>
        <v>1</v>
      </c>
      <c r="L28" s="1">
        <f t="shared" si="1"/>
        <v>1</v>
      </c>
      <c r="M28" s="1">
        <f t="shared" si="2"/>
        <v>1</v>
      </c>
      <c r="N28" s="1">
        <f t="shared" si="3"/>
        <v>1</v>
      </c>
      <c r="O28" s="1">
        <f t="shared" si="4"/>
        <v>1</v>
      </c>
      <c r="P28" s="1">
        <f t="shared" si="6"/>
        <v>1</v>
      </c>
      <c r="Q28" s="1">
        <v>2.7853336394425674</v>
      </c>
      <c r="R28" s="14">
        <v>2.7853336394425674</v>
      </c>
      <c r="S28" s="1">
        <v>0.34420862136220337</v>
      </c>
      <c r="T28" s="1">
        <v>7.0239610177837183E-2</v>
      </c>
      <c r="U28" s="1">
        <v>11.960037826978432</v>
      </c>
      <c r="V28" s="1">
        <v>0.43124716234276983</v>
      </c>
      <c r="W28" s="1">
        <v>1</v>
      </c>
    </row>
    <row r="29" spans="1:23" s="1" customFormat="1" ht="14.5" customHeight="1" x14ac:dyDescent="0.35">
      <c r="A29" s="1">
        <v>27</v>
      </c>
      <c r="B29" s="1">
        <v>0.23727626546977904</v>
      </c>
      <c r="C29" s="1">
        <v>0.11764689971646022</v>
      </c>
      <c r="D29" s="1">
        <v>2.0168509841027387</v>
      </c>
      <c r="E29" s="1">
        <v>0.44797314864308968</v>
      </c>
      <c r="F29" s="1">
        <v>0.4718604642481824</v>
      </c>
      <c r="G29" s="1">
        <v>0.41217272776291503</v>
      </c>
      <c r="H29" s="1">
        <v>0.33543075771880815</v>
      </c>
      <c r="I29" s="1">
        <v>0.36638066014899273</v>
      </c>
      <c r="J29" s="1">
        <v>0.3617826652574071</v>
      </c>
      <c r="K29" s="1">
        <f t="shared" si="0"/>
        <v>0</v>
      </c>
      <c r="L29" s="1">
        <f t="shared" si="1"/>
        <v>0</v>
      </c>
      <c r="M29" s="1">
        <f t="shared" si="2"/>
        <v>0</v>
      </c>
      <c r="N29" s="1">
        <f t="shared" si="3"/>
        <v>0</v>
      </c>
      <c r="O29" s="1">
        <f t="shared" si="4"/>
        <v>0</v>
      </c>
      <c r="P29" s="1">
        <f t="shared" si="6"/>
        <v>0</v>
      </c>
      <c r="Q29" s="1">
        <v>2.9506532154755165</v>
      </c>
      <c r="R29" s="1">
        <v>2.9506532154755165</v>
      </c>
      <c r="S29" s="1">
        <v>0.40364925542930641</v>
      </c>
      <c r="T29" s="1">
        <v>3.8763181478368679E-2</v>
      </c>
      <c r="U29" s="1">
        <v>12.973208862599849</v>
      </c>
      <c r="V29" s="1">
        <v>0.30644180182857461</v>
      </c>
      <c r="W29" s="1">
        <v>1</v>
      </c>
    </row>
    <row r="30" spans="1:23" s="1" customFormat="1" ht="14.5" customHeight="1" x14ac:dyDescent="0.35">
      <c r="A30" s="1">
        <v>28</v>
      </c>
      <c r="B30" s="1">
        <v>0.70292028471742818</v>
      </c>
      <c r="C30" s="1">
        <v>0.28894194995685935</v>
      </c>
      <c r="D30" s="1">
        <v>2.4327387726925016</v>
      </c>
      <c r="E30" s="1">
        <v>-0.46740769245318425</v>
      </c>
      <c r="F30" s="1">
        <v>2.9598016573500363E-2</v>
      </c>
      <c r="G30" s="1">
        <v>-3.6880207554272904E-3</v>
      </c>
      <c r="H30" s="1">
        <v>-0.50812537993638396</v>
      </c>
      <c r="I30" s="1">
        <v>3.1941530896946624E-2</v>
      </c>
      <c r="J30" s="1">
        <v>-1.2234097601626415E-2</v>
      </c>
      <c r="K30" s="1">
        <f t="shared" si="0"/>
        <v>1</v>
      </c>
      <c r="L30" s="1">
        <f t="shared" si="1"/>
        <v>0</v>
      </c>
      <c r="M30" s="1">
        <f t="shared" si="2"/>
        <v>1</v>
      </c>
      <c r="N30" s="1">
        <f t="shared" si="3"/>
        <v>1</v>
      </c>
      <c r="O30" s="1">
        <f t="shared" si="4"/>
        <v>0</v>
      </c>
      <c r="P30" s="1">
        <f t="shared" si="6"/>
        <v>1</v>
      </c>
      <c r="Q30" s="1">
        <v>2.6269532343228166</v>
      </c>
      <c r="R30" s="1">
        <v>2.3891737463095222</v>
      </c>
      <c r="S30" s="1">
        <v>0.10478431785014659</v>
      </c>
      <c r="T30" s="1">
        <v>0.11979858271650386</v>
      </c>
      <c r="U30" s="1">
        <v>11.239290928910943</v>
      </c>
      <c r="V30" s="1">
        <v>0.10233891218890101</v>
      </c>
      <c r="W30" s="1">
        <v>1</v>
      </c>
    </row>
    <row r="31" spans="1:23" s="1" customFormat="1" ht="14.5" customHeight="1" x14ac:dyDescent="0.35">
      <c r="A31" s="1">
        <v>29</v>
      </c>
      <c r="B31" s="1">
        <v>0.25173504151790715</v>
      </c>
      <c r="C31" s="1">
        <v>0.19675620848581768</v>
      </c>
      <c r="D31" s="1">
        <v>1.2794261662958015</v>
      </c>
      <c r="E31" s="1">
        <v>0.15353793325211185</v>
      </c>
      <c r="F31" s="1">
        <v>0.30672211206771305</v>
      </c>
      <c r="G31" s="1">
        <v>6.3081615103831146E-2</v>
      </c>
      <c r="H31" s="1">
        <v>0.12487967769569641</v>
      </c>
      <c r="I31" s="1">
        <v>0.30974967364446149</v>
      </c>
      <c r="J31" s="1">
        <v>7.3812287482790007E-2</v>
      </c>
      <c r="K31" s="1">
        <f t="shared" si="0"/>
        <v>0</v>
      </c>
      <c r="L31" s="1">
        <f t="shared" si="1"/>
        <v>0</v>
      </c>
      <c r="M31" s="1">
        <f t="shared" si="2"/>
        <v>0</v>
      </c>
      <c r="N31" s="1">
        <f t="shared" si="3"/>
        <v>0</v>
      </c>
      <c r="O31" s="1">
        <f t="shared" si="4"/>
        <v>0</v>
      </c>
      <c r="P31" s="1">
        <f t="shared" si="6"/>
        <v>0</v>
      </c>
      <c r="Q31" s="1">
        <v>1.7933287166841534</v>
      </c>
      <c r="R31" s="1">
        <v>1.2397576574724878</v>
      </c>
      <c r="S31" s="1">
        <v>1.6582230008392519E-2</v>
      </c>
      <c r="T31" s="1">
        <v>9.3553237791153029E-2</v>
      </c>
      <c r="U31" s="1">
        <v>13.52713090892918</v>
      </c>
      <c r="V31" s="1">
        <v>0.1391984010183101</v>
      </c>
      <c r="W31" s="1">
        <v>1</v>
      </c>
    </row>
    <row r="32" spans="1:23" s="1" customFormat="1" ht="14.5" customHeight="1" x14ac:dyDescent="0.35">
      <c r="A32" s="1">
        <v>30</v>
      </c>
      <c r="B32" s="1">
        <v>0.81545689894488116</v>
      </c>
      <c r="C32" s="1">
        <v>0.24999948539715464</v>
      </c>
      <c r="D32" s="1">
        <v>3.2618343099763929</v>
      </c>
      <c r="E32" s="1">
        <v>-0.92988015191798556</v>
      </c>
      <c r="F32" s="1">
        <v>-0.75355282426406389</v>
      </c>
      <c r="G32" s="1">
        <v>-5.1148232315535114E-2</v>
      </c>
      <c r="H32" s="1">
        <v>-0.9596997723080869</v>
      </c>
      <c r="I32" s="1">
        <v>-0.78697330197671123</v>
      </c>
      <c r="J32" s="1">
        <v>-4.890333464530372E-2</v>
      </c>
      <c r="K32" s="1">
        <f t="shared" si="0"/>
        <v>1</v>
      </c>
      <c r="L32" s="1">
        <f t="shared" si="1"/>
        <v>1</v>
      </c>
      <c r="M32" s="1">
        <f t="shared" si="2"/>
        <v>1</v>
      </c>
      <c r="N32" s="1">
        <f t="shared" si="3"/>
        <v>1</v>
      </c>
      <c r="O32" s="1">
        <f t="shared" si="4"/>
        <v>1</v>
      </c>
      <c r="P32" s="1">
        <f t="shared" si="6"/>
        <v>1</v>
      </c>
      <c r="Q32" s="1">
        <v>3.4598166077381118</v>
      </c>
      <c r="R32" s="1">
        <v>1.2826039558563116</v>
      </c>
      <c r="S32" s="1">
        <v>0.25728931517343934</v>
      </c>
      <c r="T32" s="1">
        <v>-7.4460873663347582E-2</v>
      </c>
      <c r="U32" s="1">
        <v>13.049119339644102</v>
      </c>
      <c r="V32" s="1">
        <v>0.11942232083101098</v>
      </c>
      <c r="W32" s="1">
        <v>1</v>
      </c>
    </row>
    <row r="33" spans="1:23" s="1" customFormat="1" ht="14.5" customHeight="1" x14ac:dyDescent="0.35">
      <c r="A33" s="1">
        <v>31</v>
      </c>
      <c r="B33" s="1">
        <v>0.21636560737465088</v>
      </c>
      <c r="C33" s="1">
        <v>0.16466827397221043</v>
      </c>
      <c r="D33" s="1">
        <v>1.3139483529848921</v>
      </c>
      <c r="E33" s="1">
        <v>0.69905219004563135</v>
      </c>
      <c r="F33" s="1">
        <v>0.37940347288427168</v>
      </c>
      <c r="G33" s="1">
        <v>0.17976818677548523</v>
      </c>
      <c r="H33" s="1">
        <v>0.61147317305278537</v>
      </c>
      <c r="I33" s="1">
        <v>0.34697664055996369</v>
      </c>
      <c r="J33" s="1">
        <v>0.17720885675017439</v>
      </c>
      <c r="K33" s="1">
        <f t="shared" si="0"/>
        <v>0</v>
      </c>
      <c r="L33" s="1">
        <f t="shared" si="1"/>
        <v>0</v>
      </c>
      <c r="M33" s="1">
        <f t="shared" si="2"/>
        <v>0</v>
      </c>
      <c r="N33" s="1">
        <f t="shared" si="3"/>
        <v>0</v>
      </c>
      <c r="O33" s="1">
        <f t="shared" si="4"/>
        <v>0</v>
      </c>
      <c r="P33" s="1">
        <f t="shared" si="6"/>
        <v>0</v>
      </c>
      <c r="Q33" s="1">
        <v>1.9480175488846403</v>
      </c>
      <c r="R33" s="1">
        <v>1.4794278976781698</v>
      </c>
      <c r="S33" s="1">
        <v>5.4086913539073571E-2</v>
      </c>
      <c r="T33" s="1">
        <v>0.1505118691711233</v>
      </c>
      <c r="U33" s="1">
        <v>15.026939496109508</v>
      </c>
      <c r="V33" s="1">
        <v>0.51710458925402292</v>
      </c>
      <c r="W33" s="1">
        <v>1</v>
      </c>
    </row>
    <row r="34" spans="1:23" s="1" customFormat="1" ht="14.5" customHeight="1" x14ac:dyDescent="0.35">
      <c r="A34" s="1">
        <v>32</v>
      </c>
      <c r="B34" s="1">
        <v>0.13744807324940084</v>
      </c>
      <c r="C34" s="1">
        <v>0.39394587191545061</v>
      </c>
      <c r="D34" s="1">
        <v>0.34890091012021118</v>
      </c>
      <c r="E34" s="1">
        <v>0.14334368810277487</v>
      </c>
      <c r="F34" s="1">
        <v>0.17113962326491716</v>
      </c>
      <c r="G34" s="1">
        <v>0.31204409872216976</v>
      </c>
      <c r="H34" s="1">
        <v>7.8431538818099278E-2</v>
      </c>
      <c r="I34" s="1">
        <v>0.11882944242192095</v>
      </c>
      <c r="J34" s="1">
        <v>0.26333791867442757</v>
      </c>
      <c r="K34" s="1">
        <f t="shared" si="0"/>
        <v>0</v>
      </c>
      <c r="L34" s="1">
        <f t="shared" si="1"/>
        <v>0</v>
      </c>
      <c r="M34" s="1">
        <f t="shared" si="2"/>
        <v>0</v>
      </c>
      <c r="N34" s="1">
        <f t="shared" si="3"/>
        <v>0</v>
      </c>
      <c r="O34" s="1">
        <f t="shared" si="4"/>
        <v>0</v>
      </c>
      <c r="P34" s="1">
        <f t="shared" si="6"/>
        <v>0</v>
      </c>
      <c r="Q34" s="1">
        <v>1.0914683674465431</v>
      </c>
      <c r="R34" s="1">
        <v>1.1087851344344506</v>
      </c>
      <c r="S34" s="1">
        <v>0.47460212174090383</v>
      </c>
      <c r="T34" s="1">
        <v>4.7941039929683515E-2</v>
      </c>
      <c r="U34" s="1">
        <v>15.919444936183014</v>
      </c>
      <c r="V34" s="1">
        <v>0.44971715081622404</v>
      </c>
      <c r="W34" s="1">
        <v>1</v>
      </c>
    </row>
    <row r="35" spans="1:23" s="1" customFormat="1" x14ac:dyDescent="0.35">
      <c r="A35" s="1">
        <v>33</v>
      </c>
      <c r="B35" s="1">
        <v>0.10761703642627943</v>
      </c>
      <c r="C35" s="1">
        <v>6.5081929480099054E-2</v>
      </c>
      <c r="D35" s="1">
        <v>1.6535624755745277</v>
      </c>
      <c r="E35" s="1">
        <v>-0.16237070489442162</v>
      </c>
      <c r="F35" s="1">
        <v>8.009606220994725E-2</v>
      </c>
      <c r="G35" s="1">
        <v>0.13700546898328148</v>
      </c>
      <c r="H35" s="1">
        <v>-0.18683103934405665</v>
      </c>
      <c r="I35" s="1">
        <v>6.483806037195694E-2</v>
      </c>
      <c r="J35" s="1">
        <v>0.12480674417356108</v>
      </c>
      <c r="K35" s="1">
        <f t="shared" ref="K35:K66" si="7">IF(E35&lt;0,1,0)</f>
        <v>1</v>
      </c>
      <c r="L35" s="1">
        <f t="shared" ref="L35:L66" si="8">IF(F35&lt;0,1,0)</f>
        <v>0</v>
      </c>
      <c r="M35" s="1">
        <f t="shared" ref="M35:M66" si="9">IF(G35&lt;0,1,0)</f>
        <v>0</v>
      </c>
      <c r="N35" s="1">
        <f t="shared" ref="N35:N66" si="10">IF(H35&lt;0,1,0)</f>
        <v>1</v>
      </c>
      <c r="O35" s="1">
        <f t="shared" ref="O35:O66" si="11">IF(I35&lt;0,1,0)</f>
        <v>0</v>
      </c>
      <c r="P35" s="1">
        <f t="shared" si="6"/>
        <v>0</v>
      </c>
      <c r="Q35" s="1">
        <v>1.1399252740001646</v>
      </c>
      <c r="R35" s="1">
        <v>1.2398885977877456</v>
      </c>
      <c r="S35" s="1">
        <v>0.39800295184846651</v>
      </c>
      <c r="T35" s="1">
        <v>3.4648607368541841E-2</v>
      </c>
      <c r="U35" s="1">
        <v>14.231808775478768</v>
      </c>
      <c r="V35" s="1">
        <v>0.33955490134785254</v>
      </c>
      <c r="W35" s="1">
        <v>1</v>
      </c>
    </row>
    <row r="36" spans="1:23" s="1" customFormat="1" ht="14.5" customHeight="1" x14ac:dyDescent="0.35">
      <c r="A36" s="1">
        <v>34</v>
      </c>
      <c r="B36" s="1">
        <v>0.4504172209457008</v>
      </c>
      <c r="C36" s="1">
        <v>5.0554177005789909E-2</v>
      </c>
      <c r="D36" s="1">
        <v>8.9095945700810244</v>
      </c>
      <c r="E36" s="1">
        <v>-0.12776963008381215</v>
      </c>
      <c r="F36" s="1">
        <v>-0.10236124071014174</v>
      </c>
      <c r="G36" s="1">
        <v>-0.10603534363960032</v>
      </c>
      <c r="H36" s="1">
        <v>-0.14674981278886057</v>
      </c>
      <c r="I36" s="1">
        <v>-8.7889165468954866E-2</v>
      </c>
      <c r="J36" s="1">
        <v>-0.10560819030654534</v>
      </c>
      <c r="K36" s="1">
        <f t="shared" si="7"/>
        <v>1</v>
      </c>
      <c r="L36" s="1">
        <f t="shared" si="8"/>
        <v>1</v>
      </c>
      <c r="M36" s="1">
        <f t="shared" si="9"/>
        <v>1</v>
      </c>
      <c r="N36" s="1">
        <f t="shared" si="10"/>
        <v>1</v>
      </c>
      <c r="O36" s="1">
        <f t="shared" si="11"/>
        <v>1</v>
      </c>
      <c r="P36" s="1">
        <f t="shared" si="6"/>
        <v>1</v>
      </c>
      <c r="Q36" s="1">
        <v>2.8128124118192446</v>
      </c>
      <c r="R36" s="1">
        <v>4.4084864114657982</v>
      </c>
      <c r="S36" s="1">
        <v>0.50384923998053632</v>
      </c>
      <c r="T36" s="1">
        <v>7.708147369981406E-3</v>
      </c>
      <c r="U36" s="1">
        <v>12.645362524588677</v>
      </c>
      <c r="V36" s="1">
        <v>6.3224854263810703E-3</v>
      </c>
      <c r="W36" s="1">
        <v>1</v>
      </c>
    </row>
    <row r="37" spans="1:23" s="1" customFormat="1" ht="14.5" customHeight="1" x14ac:dyDescent="0.35">
      <c r="A37" s="1">
        <v>35</v>
      </c>
      <c r="B37" s="1">
        <v>0.5288955166906778</v>
      </c>
      <c r="C37" s="1">
        <v>0.28513388753951652</v>
      </c>
      <c r="D37" s="1">
        <v>1.8549023451917075</v>
      </c>
      <c r="E37" s="1">
        <v>-0.82209823085096356</v>
      </c>
      <c r="F37" s="1">
        <v>-0.40031865617993356</v>
      </c>
      <c r="G37" s="1">
        <v>0.16742360483067897</v>
      </c>
      <c r="H37" s="1">
        <v>-0.852501087461076</v>
      </c>
      <c r="I37" s="1">
        <v>-0.41525608793638036</v>
      </c>
      <c r="J37" s="1">
        <v>0.1579806268277516</v>
      </c>
      <c r="K37" s="1">
        <f t="shared" si="7"/>
        <v>1</v>
      </c>
      <c r="L37" s="1">
        <f t="shared" si="8"/>
        <v>1</v>
      </c>
      <c r="M37" s="1">
        <f t="shared" si="9"/>
        <v>0</v>
      </c>
      <c r="N37" s="1">
        <f t="shared" si="10"/>
        <v>1</v>
      </c>
      <c r="O37" s="1">
        <f t="shared" si="11"/>
        <v>1</v>
      </c>
      <c r="P37" s="1">
        <f t="shared" si="6"/>
        <v>0</v>
      </c>
      <c r="Q37" s="1">
        <v>3.0542998087927726</v>
      </c>
      <c r="R37" s="1">
        <v>2.1440530803428701</v>
      </c>
      <c r="S37" s="1">
        <v>9.8445605858469235E-3</v>
      </c>
      <c r="T37" s="1">
        <v>1.7715961548486248E-2</v>
      </c>
      <c r="U37" s="1">
        <v>13.157635922172675</v>
      </c>
      <c r="V37" s="1">
        <v>0.25950524277393033</v>
      </c>
      <c r="W37" s="1">
        <v>1</v>
      </c>
    </row>
    <row r="38" spans="1:23" s="1" customFormat="1" ht="14.5" customHeight="1" x14ac:dyDescent="0.35">
      <c r="A38" s="1">
        <v>36</v>
      </c>
      <c r="B38" s="1">
        <v>0.73014923604716286</v>
      </c>
      <c r="C38" s="1">
        <v>0.34499998971005641</v>
      </c>
      <c r="D38" s="1">
        <v>2.1163746603609819</v>
      </c>
      <c r="E38" s="1">
        <v>-0.88620752618219378</v>
      </c>
      <c r="F38" s="1">
        <v>-0.80154122500241987</v>
      </c>
      <c r="G38" s="1">
        <v>-0.39774786638971094</v>
      </c>
      <c r="H38" s="1">
        <v>-0.93069155870643017</v>
      </c>
      <c r="I38" s="1">
        <v>-0.84522923415445583</v>
      </c>
      <c r="J38" s="1">
        <v>-0.44626583635741213</v>
      </c>
      <c r="K38" s="1">
        <f t="shared" si="7"/>
        <v>1</v>
      </c>
      <c r="L38" s="1">
        <f t="shared" si="8"/>
        <v>1</v>
      </c>
      <c r="M38" s="1">
        <f t="shared" si="9"/>
        <v>1</v>
      </c>
      <c r="N38" s="1">
        <f t="shared" si="10"/>
        <v>1</v>
      </c>
      <c r="O38" s="1">
        <f t="shared" si="11"/>
        <v>1</v>
      </c>
      <c r="P38" s="1">
        <f t="shared" si="6"/>
        <v>1</v>
      </c>
      <c r="Q38" s="1">
        <v>2.3040077813890529</v>
      </c>
      <c r="R38" s="1">
        <v>2.1440530803428701</v>
      </c>
      <c r="S38" s="1">
        <v>3.8739473471229614E-3</v>
      </c>
      <c r="T38" s="1">
        <v>3.4654598917991435E-2</v>
      </c>
      <c r="U38" s="1">
        <v>12.425096321801901</v>
      </c>
      <c r="V38" s="1">
        <v>0</v>
      </c>
      <c r="W38" s="1">
        <v>1</v>
      </c>
    </row>
    <row r="39" spans="1:23" s="1" customFormat="1" ht="14.5" customHeight="1" x14ac:dyDescent="0.35">
      <c r="A39" s="1">
        <v>37</v>
      </c>
      <c r="B39" s="1">
        <v>0.18073236249121527</v>
      </c>
      <c r="C39" s="1">
        <v>0.2460727257752337</v>
      </c>
      <c r="D39" s="1">
        <v>0.73446726743824009</v>
      </c>
      <c r="E39" s="1">
        <v>-0.4982999422131742</v>
      </c>
      <c r="F39" s="1">
        <v>0.11229479318087321</v>
      </c>
      <c r="G39" s="1">
        <v>0.18071964679040864</v>
      </c>
      <c r="H39" s="1">
        <v>-0.52612301262718864</v>
      </c>
      <c r="I39" s="1">
        <v>7.4741610614333487E-2</v>
      </c>
      <c r="J39" s="1">
        <v>0.16851449299533916</v>
      </c>
      <c r="K39" s="1">
        <f t="shared" si="7"/>
        <v>1</v>
      </c>
      <c r="L39" s="1">
        <f t="shared" si="8"/>
        <v>0</v>
      </c>
      <c r="M39" s="1">
        <f t="shared" si="9"/>
        <v>0</v>
      </c>
      <c r="N39" s="1">
        <f t="shared" si="10"/>
        <v>1</v>
      </c>
      <c r="O39" s="1">
        <f t="shared" si="11"/>
        <v>0</v>
      </c>
      <c r="P39" s="1">
        <f t="shared" si="6"/>
        <v>0</v>
      </c>
      <c r="Q39" s="1">
        <v>1.5792259654304293</v>
      </c>
      <c r="R39" s="1">
        <v>1.4920822129613482</v>
      </c>
      <c r="S39" s="1">
        <v>0.12041744615024375</v>
      </c>
      <c r="T39" s="1">
        <v>2.6022503929593641E-2</v>
      </c>
      <c r="U39" s="1">
        <v>13.595963033189376</v>
      </c>
      <c r="V39" s="1">
        <v>0.1441855714787478</v>
      </c>
      <c r="W39" s="1">
        <v>1</v>
      </c>
    </row>
    <row r="40" spans="1:23" s="1" customFormat="1" ht="14.5" customHeight="1" x14ac:dyDescent="0.35">
      <c r="A40" s="1">
        <v>38</v>
      </c>
      <c r="B40" s="1">
        <v>0.49841721702944081</v>
      </c>
      <c r="C40" s="1">
        <v>0.3122166913705503</v>
      </c>
      <c r="D40" s="1">
        <v>1.5963823549648113</v>
      </c>
      <c r="E40" s="1">
        <v>0.51716595654380415</v>
      </c>
      <c r="F40" s="1">
        <v>0.51795306815920927</v>
      </c>
      <c r="G40" s="1">
        <v>0.25369631545412252</v>
      </c>
      <c r="H40" s="1">
        <v>0.47203333184332352</v>
      </c>
      <c r="I40" s="1">
        <v>0.50604813146865102</v>
      </c>
      <c r="J40" s="1">
        <v>0.26726405735029113</v>
      </c>
      <c r="K40" s="1">
        <f t="shared" si="7"/>
        <v>0</v>
      </c>
      <c r="L40" s="1">
        <f t="shared" si="8"/>
        <v>0</v>
      </c>
      <c r="M40" s="1">
        <f t="shared" si="9"/>
        <v>0</v>
      </c>
      <c r="N40" s="1">
        <f t="shared" si="10"/>
        <v>0</v>
      </c>
      <c r="O40" s="1">
        <f t="shared" si="11"/>
        <v>0</v>
      </c>
      <c r="P40" s="1">
        <f t="shared" si="6"/>
        <v>0</v>
      </c>
      <c r="Q40" s="1">
        <v>2.1655183242926479</v>
      </c>
      <c r="R40" s="1">
        <v>1.9232324666877902</v>
      </c>
      <c r="S40" s="1">
        <v>0.1994810206236608</v>
      </c>
      <c r="T40" s="1">
        <v>0.18564783197304743</v>
      </c>
      <c r="U40" s="1">
        <v>13.521554176471099</v>
      </c>
      <c r="V40" s="1">
        <v>0.19458238126736696</v>
      </c>
      <c r="W40" s="1">
        <v>1</v>
      </c>
    </row>
    <row r="41" spans="1:23" s="1" customFormat="1" ht="14.5" customHeight="1" x14ac:dyDescent="0.35">
      <c r="A41" s="1">
        <v>39</v>
      </c>
      <c r="B41" s="1">
        <v>0.35813740212494538</v>
      </c>
      <c r="C41" s="1">
        <v>0.26057704496036349</v>
      </c>
      <c r="D41" s="1">
        <v>1.3744011955443807</v>
      </c>
      <c r="E41" s="1">
        <v>7.3745993911636498E-2</v>
      </c>
      <c r="F41" s="1">
        <v>0.44193523946624658</v>
      </c>
      <c r="G41" s="1">
        <v>0.39747171903382061</v>
      </c>
      <c r="H41" s="1">
        <v>6.4133134295106919E-2</v>
      </c>
      <c r="I41" s="1">
        <v>0.42826293938642646</v>
      </c>
      <c r="J41" s="1">
        <v>0.39340952974968924</v>
      </c>
      <c r="K41" s="1">
        <f t="shared" si="7"/>
        <v>0</v>
      </c>
      <c r="L41" s="1">
        <f t="shared" si="8"/>
        <v>0</v>
      </c>
      <c r="M41" s="1">
        <f t="shared" si="9"/>
        <v>0</v>
      </c>
      <c r="N41" s="1">
        <f t="shared" si="10"/>
        <v>0</v>
      </c>
      <c r="O41" s="1">
        <f t="shared" si="11"/>
        <v>0</v>
      </c>
      <c r="P41" s="1">
        <f t="shared" si="6"/>
        <v>0</v>
      </c>
      <c r="Q41" s="1">
        <v>2.151009381662186</v>
      </c>
      <c r="R41" s="1">
        <v>1.4008931475329149</v>
      </c>
      <c r="S41" s="1">
        <v>6.5156077915005505E-3</v>
      </c>
      <c r="T41" s="1">
        <v>6.2517525999439175E-2</v>
      </c>
      <c r="U41" s="1">
        <v>13.799637240807984</v>
      </c>
      <c r="V41" s="1">
        <v>0.32200391769587461</v>
      </c>
      <c r="W41" s="1">
        <v>1</v>
      </c>
    </row>
    <row r="42" spans="1:23" s="1" customFormat="1" ht="14.5" customHeight="1" x14ac:dyDescent="0.35">
      <c r="A42" s="1">
        <v>40</v>
      </c>
      <c r="B42" s="1">
        <v>0.43214659275536627</v>
      </c>
      <c r="C42" s="1">
        <v>0.40571229343549797</v>
      </c>
      <c r="D42" s="1">
        <v>1.0651552830603861</v>
      </c>
      <c r="E42" s="1">
        <v>-1.4713523462971523</v>
      </c>
      <c r="F42" s="1">
        <v>-0.49198731383333649</v>
      </c>
      <c r="G42" s="1">
        <v>-0.11706143368326793</v>
      </c>
      <c r="H42" s="1">
        <v>-1.4838461844458539</v>
      </c>
      <c r="I42" s="1">
        <v>-0.48158606804245685</v>
      </c>
      <c r="J42" s="1">
        <v>-0.12816393081702881</v>
      </c>
      <c r="K42" s="1">
        <f t="shared" si="7"/>
        <v>1</v>
      </c>
      <c r="L42" s="1">
        <f t="shared" si="8"/>
        <v>1</v>
      </c>
      <c r="M42" s="1">
        <f t="shared" si="9"/>
        <v>1</v>
      </c>
      <c r="N42" s="1">
        <f t="shared" si="10"/>
        <v>1</v>
      </c>
      <c r="O42" s="1">
        <f t="shared" si="11"/>
        <v>1</v>
      </c>
      <c r="P42" s="1">
        <f t="shared" si="6"/>
        <v>1</v>
      </c>
      <c r="Q42" s="1">
        <v>1.5631763140205397</v>
      </c>
      <c r="R42" s="1">
        <v>2.0735473358816856</v>
      </c>
      <c r="S42" s="1">
        <v>0.55968048498701817</v>
      </c>
      <c r="T42" s="1">
        <v>1.5036585214355814E-2</v>
      </c>
      <c r="U42" s="1">
        <v>12.905413108065575</v>
      </c>
      <c r="V42" s="1">
        <v>0.41066126687951104</v>
      </c>
      <c r="W42" s="1">
        <v>1</v>
      </c>
    </row>
    <row r="43" spans="1:23" s="1" customFormat="1" ht="14.5" customHeight="1" x14ac:dyDescent="0.35">
      <c r="A43" s="1">
        <v>41</v>
      </c>
      <c r="B43" s="1">
        <v>0.23650879308262343</v>
      </c>
      <c r="C43" s="1">
        <v>0.29478229769473324</v>
      </c>
      <c r="D43" s="1">
        <v>0.80231681119313369</v>
      </c>
      <c r="E43" s="1">
        <v>-1.2918894961256266</v>
      </c>
      <c r="F43" s="1">
        <v>-0.47063549243597902</v>
      </c>
      <c r="G43" s="1">
        <v>-0.28761780971316009</v>
      </c>
      <c r="H43" s="1">
        <v>-1.3045453908382023</v>
      </c>
      <c r="I43" s="1">
        <v>-0.47467515667678994</v>
      </c>
      <c r="J43" s="1">
        <v>-0.31084583167592483</v>
      </c>
      <c r="K43" s="1">
        <f t="shared" si="7"/>
        <v>1</v>
      </c>
      <c r="L43" s="1">
        <f t="shared" si="8"/>
        <v>1</v>
      </c>
      <c r="M43" s="1">
        <f t="shared" si="9"/>
        <v>1</v>
      </c>
      <c r="N43" s="1">
        <f t="shared" si="10"/>
        <v>1</v>
      </c>
      <c r="O43" s="1">
        <f t="shared" si="11"/>
        <v>1</v>
      </c>
      <c r="P43" s="1">
        <f t="shared" si="6"/>
        <v>1</v>
      </c>
      <c r="Q43" s="1">
        <v>1.2189950112613412</v>
      </c>
      <c r="R43" s="1">
        <v>1.4871841209742658</v>
      </c>
      <c r="S43" s="1">
        <v>0.30108101771263329</v>
      </c>
      <c r="T43" s="1">
        <v>-8.4975168209624357E-4</v>
      </c>
      <c r="U43" s="1">
        <v>14.850451504941562</v>
      </c>
      <c r="V43" s="1">
        <v>0.13696668490269776</v>
      </c>
      <c r="W43" s="1">
        <v>1</v>
      </c>
    </row>
    <row r="44" spans="1:23" s="1" customFormat="1" ht="14.5" customHeight="1" x14ac:dyDescent="0.35">
      <c r="A44" s="1">
        <v>42</v>
      </c>
      <c r="B44" s="1">
        <v>0.42817199912647186</v>
      </c>
      <c r="C44" s="1">
        <v>0.47169439251599266</v>
      </c>
      <c r="D44" s="1">
        <v>0.90773179821499528</v>
      </c>
      <c r="E44" s="1">
        <v>0.63281071311480053</v>
      </c>
      <c r="F44" s="1">
        <v>0.50818077989149302</v>
      </c>
      <c r="G44" s="1">
        <v>0.62945969060281659</v>
      </c>
      <c r="H44" s="1">
        <v>0.62271470458565159</v>
      </c>
      <c r="I44" s="1">
        <v>0.48526885916820917</v>
      </c>
      <c r="J44" s="1">
        <v>0.6263046685977316</v>
      </c>
      <c r="K44" s="1">
        <f t="shared" si="7"/>
        <v>0</v>
      </c>
      <c r="L44" s="1">
        <f t="shared" si="8"/>
        <v>0</v>
      </c>
      <c r="M44" s="1">
        <f t="shared" si="9"/>
        <v>0</v>
      </c>
      <c r="N44" s="1">
        <f t="shared" si="10"/>
        <v>0</v>
      </c>
      <c r="O44" s="1">
        <f t="shared" si="11"/>
        <v>0</v>
      </c>
      <c r="P44" s="1">
        <f t="shared" si="6"/>
        <v>0</v>
      </c>
      <c r="Q44" s="1">
        <v>1.5611478064538455</v>
      </c>
      <c r="R44" s="1">
        <v>1.5611478064538455</v>
      </c>
      <c r="S44" s="1">
        <v>0.64872378859017388</v>
      </c>
      <c r="T44" s="1">
        <v>0.13382773222941186</v>
      </c>
      <c r="U44" s="1">
        <v>14.337361578057759</v>
      </c>
      <c r="V44" s="1">
        <v>0.73950416106872763</v>
      </c>
      <c r="W44" s="1">
        <v>1</v>
      </c>
    </row>
    <row r="45" spans="1:23" s="1" customFormat="1" ht="14.5" customHeight="1" x14ac:dyDescent="0.35">
      <c r="A45" s="1">
        <v>43</v>
      </c>
      <c r="B45" s="1">
        <v>0.35408560103934378</v>
      </c>
      <c r="C45" s="1">
        <v>0.43526860847576859</v>
      </c>
      <c r="D45" s="1">
        <v>0.8134875664001755</v>
      </c>
      <c r="E45" s="1">
        <v>-0.24717320266443932</v>
      </c>
      <c r="F45" s="1">
        <v>-0.67564132439892899</v>
      </c>
      <c r="G45" s="1">
        <v>-0.10193044790053574</v>
      </c>
      <c r="H45" s="1">
        <v>-0.22622647051222278</v>
      </c>
      <c r="I45" s="1">
        <v>-0.67818918420469843</v>
      </c>
      <c r="J45" s="1">
        <v>-0.10784773545864357</v>
      </c>
      <c r="K45" s="1">
        <f t="shared" si="7"/>
        <v>1</v>
      </c>
      <c r="L45" s="1">
        <f t="shared" si="8"/>
        <v>1</v>
      </c>
      <c r="M45" s="1">
        <f t="shared" si="9"/>
        <v>1</v>
      </c>
      <c r="N45" s="1">
        <f t="shared" si="10"/>
        <v>1</v>
      </c>
      <c r="O45" s="1">
        <f t="shared" si="11"/>
        <v>1</v>
      </c>
      <c r="P45" s="1">
        <f t="shared" si="6"/>
        <v>1</v>
      </c>
      <c r="Q45" s="1">
        <v>1.3626743980045499</v>
      </c>
      <c r="R45" s="1">
        <v>1.7447535396471783</v>
      </c>
      <c r="S45" s="1">
        <v>2.3745399213767541E-3</v>
      </c>
      <c r="T45" s="1">
        <v>5.4268092741534373E-2</v>
      </c>
      <c r="U45" s="1">
        <v>13.204573580515394</v>
      </c>
      <c r="V45" s="1">
        <v>0.36381856967589093</v>
      </c>
      <c r="W45" s="1">
        <v>1</v>
      </c>
    </row>
    <row r="46" spans="1:23" s="1" customFormat="1" ht="14.5" customHeight="1" x14ac:dyDescent="0.35">
      <c r="A46" s="1">
        <v>44</v>
      </c>
      <c r="B46" s="1">
        <v>0.91805129148718012</v>
      </c>
      <c r="C46" s="1">
        <v>0.44644580870594536</v>
      </c>
      <c r="D46" s="1">
        <v>2.056355493958419</v>
      </c>
      <c r="E46" s="1">
        <v>-0.3485151702048418</v>
      </c>
      <c r="F46" s="1">
        <v>-5.0197378752167343E-2</v>
      </c>
      <c r="G46" s="1">
        <v>0.43530839551827893</v>
      </c>
      <c r="H46" s="1">
        <v>-0.44384391873381834</v>
      </c>
      <c r="I46" s="1">
        <v>-0.11722062718460258</v>
      </c>
      <c r="J46" s="1">
        <v>0.40056196216746198</v>
      </c>
      <c r="K46" s="1">
        <f t="shared" si="7"/>
        <v>1</v>
      </c>
      <c r="L46" s="1">
        <f t="shared" si="8"/>
        <v>1</v>
      </c>
      <c r="M46" s="1">
        <f t="shared" si="9"/>
        <v>0</v>
      </c>
      <c r="N46" s="1">
        <f t="shared" si="10"/>
        <v>1</v>
      </c>
      <c r="O46" s="1">
        <f t="shared" si="11"/>
        <v>1</v>
      </c>
      <c r="P46" s="1">
        <f t="shared" si="6"/>
        <v>0</v>
      </c>
      <c r="Q46" s="1">
        <v>2.7377272400146606</v>
      </c>
      <c r="R46" s="1">
        <v>2.1106152381075205</v>
      </c>
      <c r="S46" s="1">
        <v>4.1427825020255792E-2</v>
      </c>
      <c r="T46" s="1">
        <v>-0.213095968277286</v>
      </c>
      <c r="U46" s="1">
        <v>12.889631504703617</v>
      </c>
      <c r="V46" s="1">
        <v>0</v>
      </c>
      <c r="W46" s="1">
        <v>1</v>
      </c>
    </row>
    <row r="47" spans="1:23" s="1" customFormat="1" ht="14.5" customHeight="1" x14ac:dyDescent="0.35">
      <c r="A47" s="1">
        <v>45</v>
      </c>
      <c r="B47" s="1">
        <v>0.25771911486950549</v>
      </c>
      <c r="C47" s="1">
        <v>0.22672910543110883</v>
      </c>
      <c r="D47" s="1">
        <v>1.1366829784798533</v>
      </c>
      <c r="E47" s="1">
        <v>0.79397006104650658</v>
      </c>
      <c r="F47" s="1">
        <v>0.39871120199444121</v>
      </c>
      <c r="G47" s="1">
        <v>8.6072619611480716E-2</v>
      </c>
      <c r="H47" s="1">
        <v>0.85517880532658952</v>
      </c>
      <c r="I47" s="1">
        <v>0.41700742937707402</v>
      </c>
      <c r="J47" s="1">
        <v>8.5566923463106792E-2</v>
      </c>
      <c r="K47" s="1">
        <f t="shared" si="7"/>
        <v>0</v>
      </c>
      <c r="L47" s="1">
        <f t="shared" si="8"/>
        <v>0</v>
      </c>
      <c r="M47" s="1">
        <f t="shared" si="9"/>
        <v>0</v>
      </c>
      <c r="N47" s="1">
        <f t="shared" si="10"/>
        <v>0</v>
      </c>
      <c r="O47" s="1">
        <f t="shared" si="11"/>
        <v>0</v>
      </c>
      <c r="P47" s="1">
        <f t="shared" si="6"/>
        <v>0</v>
      </c>
      <c r="Q47" s="1">
        <v>1.7322507187971341</v>
      </c>
      <c r="R47" s="1">
        <v>1.781213716960383</v>
      </c>
      <c r="S47" s="1">
        <v>5.4489670391781195E-2</v>
      </c>
      <c r="T47" s="1">
        <v>-4.4281623645680513E-3</v>
      </c>
      <c r="U47" s="1">
        <v>14.470411590328203</v>
      </c>
      <c r="V47" s="1">
        <v>0.1406440264484517</v>
      </c>
      <c r="W47" s="1">
        <v>1</v>
      </c>
    </row>
    <row r="48" spans="1:23" s="1" customFormat="1" ht="14.5" customHeight="1" x14ac:dyDescent="0.35">
      <c r="A48" s="1">
        <v>46</v>
      </c>
      <c r="B48" s="1">
        <v>0.54549393738144192</v>
      </c>
      <c r="C48" s="2">
        <v>0.3</v>
      </c>
      <c r="D48" s="1">
        <v>1.8183131246048063</v>
      </c>
      <c r="E48" s="1">
        <v>-0.55645757258203687</v>
      </c>
      <c r="F48" s="1">
        <v>-0.40560034710897486</v>
      </c>
      <c r="G48" s="1">
        <v>-0.1432706584062321</v>
      </c>
      <c r="H48" s="1">
        <v>-0.55369455658502986</v>
      </c>
      <c r="I48" s="1">
        <v>-0.42110591788200413</v>
      </c>
      <c r="J48" s="1">
        <v>-0.13473985558602763</v>
      </c>
      <c r="K48" s="1">
        <f t="shared" si="7"/>
        <v>1</v>
      </c>
      <c r="L48" s="1">
        <f t="shared" si="8"/>
        <v>1</v>
      </c>
      <c r="M48" s="1">
        <f t="shared" si="9"/>
        <v>1</v>
      </c>
      <c r="N48" s="1">
        <f t="shared" si="10"/>
        <v>1</v>
      </c>
      <c r="O48" s="1">
        <f t="shared" si="11"/>
        <v>1</v>
      </c>
      <c r="P48" s="1">
        <f t="shared" si="6"/>
        <v>1</v>
      </c>
      <c r="Q48" s="1">
        <v>2.0483467284925174</v>
      </c>
      <c r="R48" s="1">
        <v>1.7506568995879643</v>
      </c>
      <c r="S48" s="1">
        <v>0.75162262284998704</v>
      </c>
      <c r="T48" s="1">
        <v>0.15008733721007364</v>
      </c>
      <c r="U48" s="1">
        <v>13.117344805411848</v>
      </c>
      <c r="V48" s="1">
        <v>0.14127723383256582</v>
      </c>
      <c r="W48" s="1">
        <v>1</v>
      </c>
    </row>
    <row r="49" spans="1:23" s="1" customFormat="1" ht="14.5" customHeight="1" x14ac:dyDescent="0.35">
      <c r="A49" s="1">
        <v>47</v>
      </c>
      <c r="B49" s="1">
        <v>0.23513081754685325</v>
      </c>
      <c r="C49" s="1">
        <v>0.28968066296890527</v>
      </c>
      <c r="D49" s="1">
        <v>0.81168972459888544</v>
      </c>
      <c r="E49" s="1">
        <v>0.5701830445670063</v>
      </c>
      <c r="F49" s="1">
        <v>0.33046619851364667</v>
      </c>
      <c r="G49" s="1">
        <v>0.20322896138981594</v>
      </c>
      <c r="H49" s="1">
        <v>0.49248458559148456</v>
      </c>
      <c r="I49" s="1">
        <v>0.31595837580024511</v>
      </c>
      <c r="J49" s="1">
        <v>0.17737960438806233</v>
      </c>
      <c r="K49" s="1">
        <f t="shared" si="7"/>
        <v>0</v>
      </c>
      <c r="L49" s="1">
        <f t="shared" si="8"/>
        <v>0</v>
      </c>
      <c r="M49" s="1">
        <f t="shared" si="9"/>
        <v>0</v>
      </c>
      <c r="N49" s="1">
        <f t="shared" si="10"/>
        <v>0</v>
      </c>
      <c r="O49" s="1">
        <f t="shared" si="11"/>
        <v>0</v>
      </c>
      <c r="P49" s="1">
        <f t="shared" si="6"/>
        <v>0</v>
      </c>
      <c r="Q49" s="1">
        <v>1.2447006463023946</v>
      </c>
      <c r="R49" s="1">
        <v>1.6809080037195454</v>
      </c>
      <c r="S49" s="1">
        <v>0.15306299909996163</v>
      </c>
      <c r="T49" s="1">
        <v>0.10392933085195265</v>
      </c>
      <c r="U49" s="1">
        <v>13.924820464500904</v>
      </c>
      <c r="V49" s="1">
        <v>0.36473606643789197</v>
      </c>
      <c r="W49" s="1">
        <v>1</v>
      </c>
    </row>
    <row r="50" spans="1:23" s="1" customFormat="1" ht="14.5" customHeight="1" x14ac:dyDescent="0.35">
      <c r="A50" s="1">
        <v>48</v>
      </c>
      <c r="B50" s="1">
        <v>0.55397886526662432</v>
      </c>
      <c r="C50" s="1">
        <v>0.45496672002696098</v>
      </c>
      <c r="D50" s="1">
        <v>1.2176250281202896</v>
      </c>
      <c r="E50" s="1">
        <v>-1.5317615327122618</v>
      </c>
      <c r="F50" s="1">
        <v>-0.77003528092250739</v>
      </c>
      <c r="G50" s="1">
        <v>-0.23626457211875329</v>
      </c>
      <c r="H50" s="1">
        <v>-1.5545585938670743</v>
      </c>
      <c r="I50" s="1">
        <v>-0.79557876876565403</v>
      </c>
      <c r="J50" s="1">
        <v>-0.27266095813814972</v>
      </c>
      <c r="K50" s="1">
        <f t="shared" si="7"/>
        <v>1</v>
      </c>
      <c r="L50" s="1">
        <f t="shared" si="8"/>
        <v>1</v>
      </c>
      <c r="M50" s="1">
        <f t="shared" si="9"/>
        <v>1</v>
      </c>
      <c r="N50" s="1">
        <f t="shared" si="10"/>
        <v>1</v>
      </c>
      <c r="O50" s="1">
        <f t="shared" si="11"/>
        <v>1</v>
      </c>
      <c r="P50" s="1">
        <f t="shared" si="6"/>
        <v>1</v>
      </c>
      <c r="Q50" s="1">
        <v>1.8141140038675931</v>
      </c>
      <c r="R50" s="1">
        <v>2.1440530803428701</v>
      </c>
      <c r="S50" s="1">
        <v>3.6804231022208228E-2</v>
      </c>
      <c r="T50" s="1">
        <v>1.4304350001403345E-2</v>
      </c>
      <c r="U50" s="1">
        <v>13.61641428910851</v>
      </c>
      <c r="V50" s="1">
        <v>0.14770138296535204</v>
      </c>
      <c r="W50" s="1">
        <v>1</v>
      </c>
    </row>
    <row r="51" spans="1:23" s="1" customFormat="1" ht="14.5" customHeight="1" x14ac:dyDescent="0.35">
      <c r="A51" s="1">
        <v>49</v>
      </c>
      <c r="B51" s="1">
        <v>0.24088577039173845</v>
      </c>
      <c r="C51" s="1">
        <v>0.17893388235294116</v>
      </c>
      <c r="D51" s="1">
        <v>1.3462278201542579</v>
      </c>
      <c r="E51" s="1">
        <v>-0.54727559421952265</v>
      </c>
      <c r="F51" s="1">
        <v>-0.33406695538842102</v>
      </c>
      <c r="G51" s="1">
        <v>-0.26252419176635589</v>
      </c>
      <c r="H51" s="1">
        <v>-0.57344075611412249</v>
      </c>
      <c r="I51" s="1">
        <v>-0.34356334375215636</v>
      </c>
      <c r="J51" s="1">
        <v>-0.2702216705692978</v>
      </c>
      <c r="K51" s="1">
        <f t="shared" si="7"/>
        <v>1</v>
      </c>
      <c r="L51" s="1">
        <f t="shared" si="8"/>
        <v>1</v>
      </c>
      <c r="M51" s="1">
        <f t="shared" si="9"/>
        <v>1</v>
      </c>
      <c r="N51" s="1">
        <f t="shared" si="10"/>
        <v>1</v>
      </c>
      <c r="O51" s="1">
        <f t="shared" si="11"/>
        <v>1</v>
      </c>
      <c r="P51" s="1">
        <f t="shared" si="6"/>
        <v>1</v>
      </c>
      <c r="Q51" s="1">
        <v>2.0030014941149057</v>
      </c>
      <c r="R51" s="1">
        <v>1.2959665564314176</v>
      </c>
      <c r="S51" s="1">
        <v>0.28708334620070153</v>
      </c>
      <c r="T51" s="1">
        <v>0.1573644012690929</v>
      </c>
      <c r="U51" s="1">
        <v>15.058176147652597</v>
      </c>
      <c r="V51" s="1">
        <v>0.77741463739852701</v>
      </c>
      <c r="W51" s="1">
        <v>1</v>
      </c>
    </row>
    <row r="52" spans="1:23" s="1" customFormat="1" ht="14.5" customHeight="1" x14ac:dyDescent="0.35">
      <c r="A52" s="1">
        <v>50</v>
      </c>
      <c r="B52" s="1">
        <v>0.4243409172986638</v>
      </c>
      <c r="C52" s="1">
        <v>0.12681309586757999</v>
      </c>
      <c r="D52" s="1">
        <v>3.3461916089625827</v>
      </c>
      <c r="E52" s="1">
        <v>-0.7702579790840367</v>
      </c>
      <c r="F52" s="1">
        <v>-0.41747663040382821</v>
      </c>
      <c r="G52" s="1">
        <v>-6.6017264167872125E-2</v>
      </c>
      <c r="H52" s="1">
        <v>-0.79808104949805114</v>
      </c>
      <c r="I52" s="1">
        <v>-0.45502981297036793</v>
      </c>
      <c r="J52" s="1">
        <v>-7.8222417962941604E-2</v>
      </c>
      <c r="K52" s="1">
        <f t="shared" si="7"/>
        <v>1</v>
      </c>
      <c r="L52" s="1">
        <f t="shared" si="8"/>
        <v>1</v>
      </c>
      <c r="M52" s="1">
        <f t="shared" si="9"/>
        <v>1</v>
      </c>
      <c r="N52" s="1">
        <f t="shared" si="10"/>
        <v>1</v>
      </c>
      <c r="O52" s="1">
        <f t="shared" si="11"/>
        <v>1</v>
      </c>
      <c r="P52" s="1">
        <f t="shared" si="6"/>
        <v>1</v>
      </c>
      <c r="Q52" s="1">
        <v>4.984817704653226</v>
      </c>
      <c r="R52" s="1">
        <v>2.1440530803428701</v>
      </c>
      <c r="S52" s="1">
        <v>0.50067198853943806</v>
      </c>
      <c r="T52" s="1">
        <v>3.0538250567844451E-2</v>
      </c>
      <c r="U52" s="1">
        <v>13.181603511848502</v>
      </c>
      <c r="V52" s="1">
        <v>4.2023316965590037E-2</v>
      </c>
      <c r="W52" s="1">
        <v>1</v>
      </c>
    </row>
    <row r="53" spans="1:23" s="1" customFormat="1" ht="14.5" customHeight="1" x14ac:dyDescent="0.35">
      <c r="A53" s="1">
        <v>51</v>
      </c>
      <c r="B53" s="1">
        <v>0.19721426652531479</v>
      </c>
      <c r="C53" s="1">
        <v>0.30035624214389861</v>
      </c>
      <c r="D53" s="1">
        <v>0.65660119169699416</v>
      </c>
      <c r="E53" s="1">
        <v>0.3095140353300132</v>
      </c>
      <c r="F53" s="1">
        <v>0.34668814987176066</v>
      </c>
      <c r="G53" s="1">
        <v>7.3978501952753128E-2</v>
      </c>
      <c r="H53" s="1">
        <v>0.24559586942449263</v>
      </c>
      <c r="I53" s="1">
        <v>0.31544298663052484</v>
      </c>
      <c r="J53" s="1">
        <v>7.7355214157763919E-2</v>
      </c>
      <c r="K53" s="1">
        <f t="shared" si="7"/>
        <v>0</v>
      </c>
      <c r="L53" s="1">
        <f t="shared" si="8"/>
        <v>0</v>
      </c>
      <c r="M53" s="1">
        <f t="shared" si="9"/>
        <v>0</v>
      </c>
      <c r="N53" s="1">
        <f t="shared" si="10"/>
        <v>0</v>
      </c>
      <c r="O53" s="1">
        <f t="shared" si="11"/>
        <v>0</v>
      </c>
      <c r="P53" s="1">
        <f t="shared" si="6"/>
        <v>0</v>
      </c>
      <c r="Q53" s="1">
        <v>1.362060392024486</v>
      </c>
      <c r="R53" s="1">
        <v>1.4794278976781698</v>
      </c>
      <c r="S53" s="1">
        <v>0.59118880528353535</v>
      </c>
      <c r="T53" s="1">
        <v>2.5055748721780739E-2</v>
      </c>
      <c r="U53" s="1">
        <v>14.526899344138217</v>
      </c>
      <c r="V53" s="1">
        <v>0.58591587466332284</v>
      </c>
      <c r="W53" s="1">
        <v>1</v>
      </c>
    </row>
    <row r="54" spans="1:23" s="1" customFormat="1" ht="14.5" customHeight="1" x14ac:dyDescent="0.35">
      <c r="A54" s="1">
        <v>52</v>
      </c>
      <c r="B54" s="1">
        <v>0.58826887957401153</v>
      </c>
      <c r="C54" s="1">
        <v>0.40716399961042204</v>
      </c>
      <c r="D54" s="1">
        <v>1.4447959056716022</v>
      </c>
      <c r="E54" s="1">
        <v>-0.79594646851113682</v>
      </c>
      <c r="F54" s="1">
        <v>-0.19548431441489211</v>
      </c>
      <c r="G54" s="1">
        <v>-9.8265891232857672E-2</v>
      </c>
      <c r="H54" s="1">
        <v>-0.83290281297559421</v>
      </c>
      <c r="I54" s="1">
        <v>-0.22096601694180185</v>
      </c>
      <c r="J54" s="1">
        <v>-0.10550771522241587</v>
      </c>
      <c r="K54" s="1">
        <f t="shared" si="7"/>
        <v>1</v>
      </c>
      <c r="L54" s="1">
        <f t="shared" si="8"/>
        <v>1</v>
      </c>
      <c r="M54" s="1">
        <f t="shared" si="9"/>
        <v>1</v>
      </c>
      <c r="N54" s="1">
        <f t="shared" si="10"/>
        <v>1</v>
      </c>
      <c r="O54" s="1">
        <f t="shared" si="11"/>
        <v>1</v>
      </c>
      <c r="P54" s="1">
        <f t="shared" si="6"/>
        <v>1</v>
      </c>
      <c r="Q54" s="1">
        <v>2.039852094652097</v>
      </c>
      <c r="R54" s="1">
        <v>2.0021320381955876</v>
      </c>
      <c r="S54" s="1">
        <v>6.4537081704837771E-3</v>
      </c>
      <c r="T54" s="1">
        <v>9.4542524311897011E-2</v>
      </c>
      <c r="U54" s="1">
        <v>12.252999675141821</v>
      </c>
      <c r="V54" s="1">
        <v>0.19337861686218916</v>
      </c>
      <c r="W54" s="1">
        <v>1</v>
      </c>
    </row>
    <row r="55" spans="1:23" s="1" customFormat="1" ht="14.5" customHeight="1" x14ac:dyDescent="0.35">
      <c r="A55" s="1">
        <v>53</v>
      </c>
      <c r="B55" s="1">
        <v>0.36301991309453402</v>
      </c>
      <c r="C55" s="1">
        <v>0.47435524701957515</v>
      </c>
      <c r="D55" s="1">
        <v>0.76529123557803358</v>
      </c>
      <c r="E55" s="1">
        <v>-3.0213655534153792</v>
      </c>
      <c r="F55" s="1">
        <v>-2.2069513266769896</v>
      </c>
      <c r="G55" s="1">
        <v>-0.52856795088465469</v>
      </c>
      <c r="H55" s="1">
        <v>-3.0020979563186465</v>
      </c>
      <c r="I55" s="1">
        <v>-2.2105819412663164</v>
      </c>
      <c r="J55" s="1">
        <v>-0.53061673273103116</v>
      </c>
      <c r="K55" s="1">
        <f t="shared" si="7"/>
        <v>1</v>
      </c>
      <c r="L55" s="1">
        <f t="shared" si="8"/>
        <v>1</v>
      </c>
      <c r="M55" s="1">
        <f t="shared" si="9"/>
        <v>1</v>
      </c>
      <c r="N55" s="1">
        <f t="shared" si="10"/>
        <v>1</v>
      </c>
      <c r="O55" s="1">
        <f t="shared" si="11"/>
        <v>1</v>
      </c>
      <c r="P55" s="1">
        <f t="shared" si="6"/>
        <v>1</v>
      </c>
      <c r="Q55" s="1">
        <v>1.5015623960792419</v>
      </c>
      <c r="R55" s="1">
        <v>1.4665337632526543</v>
      </c>
      <c r="S55" s="1">
        <v>0.64965895156345799</v>
      </c>
      <c r="T55" s="1">
        <v>2.0479937325430887E-2</v>
      </c>
      <c r="U55" s="1">
        <v>13.753056263316905</v>
      </c>
      <c r="V55" s="1">
        <v>0.21576848729477485</v>
      </c>
      <c r="W55" s="1">
        <v>1</v>
      </c>
    </row>
    <row r="56" spans="1:23" s="1" customFormat="1" ht="14.5" customHeight="1" x14ac:dyDescent="0.35">
      <c r="A56" s="1">
        <v>54</v>
      </c>
      <c r="B56" s="1">
        <v>0.47386575512740831</v>
      </c>
      <c r="C56" s="1">
        <v>0.27316372497512881</v>
      </c>
      <c r="D56" s="1">
        <v>1.7347316345556245</v>
      </c>
      <c r="E56" s="1">
        <v>0.70803999344297608</v>
      </c>
      <c r="F56" s="1">
        <v>0.66700845970450329</v>
      </c>
      <c r="G56" s="1">
        <v>0.5851905235460948</v>
      </c>
      <c r="H56" s="1">
        <v>0.60917415584141754</v>
      </c>
      <c r="I56" s="1">
        <v>0.5681697395911659</v>
      </c>
      <c r="J56" s="1">
        <v>0.48857886361377501</v>
      </c>
      <c r="K56" s="1">
        <f t="shared" si="7"/>
        <v>0</v>
      </c>
      <c r="L56" s="1">
        <f t="shared" si="8"/>
        <v>0</v>
      </c>
      <c r="M56" s="1">
        <f t="shared" si="9"/>
        <v>0</v>
      </c>
      <c r="N56" s="1">
        <f t="shared" si="10"/>
        <v>0</v>
      </c>
      <c r="O56" s="1">
        <f t="shared" si="11"/>
        <v>0</v>
      </c>
      <c r="P56" s="1">
        <f t="shared" si="6"/>
        <v>0</v>
      </c>
      <c r="Q56" s="1">
        <v>2.2734025412609626</v>
      </c>
      <c r="R56" s="1">
        <v>3.4340395722016357</v>
      </c>
      <c r="S56" s="1">
        <v>6.9395354288134287E-2</v>
      </c>
      <c r="T56" s="1">
        <v>9.1169631608526466E-2</v>
      </c>
      <c r="U56" s="1">
        <v>12.835861941060708</v>
      </c>
      <c r="V56" s="1">
        <v>0.25203825880360003</v>
      </c>
      <c r="W56" s="1">
        <v>1</v>
      </c>
    </row>
    <row r="57" spans="1:23" s="1" customFormat="1" ht="14.5" customHeight="1" x14ac:dyDescent="0.35">
      <c r="A57" s="1">
        <v>55</v>
      </c>
      <c r="B57" s="1">
        <v>0.15821986320310491</v>
      </c>
      <c r="C57" s="1">
        <v>0.27986385569224259</v>
      </c>
      <c r="D57" s="1">
        <v>0.56534582792675547</v>
      </c>
      <c r="E57" s="1">
        <v>0.18085194644763158</v>
      </c>
      <c r="F57" s="1">
        <v>0.43509862447856862</v>
      </c>
      <c r="G57" s="1">
        <v>0.16889013202938741</v>
      </c>
      <c r="H57" s="1">
        <v>3.8496698541995888E-2</v>
      </c>
      <c r="I57" s="1">
        <v>0.32833743262152559</v>
      </c>
      <c r="J57" s="1">
        <v>0.13914026408918789</v>
      </c>
      <c r="K57" s="1">
        <f t="shared" si="7"/>
        <v>0</v>
      </c>
      <c r="L57" s="1">
        <f t="shared" si="8"/>
        <v>0</v>
      </c>
      <c r="M57" s="1">
        <f t="shared" si="9"/>
        <v>0</v>
      </c>
      <c r="N57" s="1">
        <f t="shared" si="10"/>
        <v>0</v>
      </c>
      <c r="O57" s="1">
        <f t="shared" si="11"/>
        <v>0</v>
      </c>
      <c r="P57" s="1">
        <f t="shared" si="6"/>
        <v>0</v>
      </c>
      <c r="Q57" s="1">
        <v>1.217635039526838</v>
      </c>
      <c r="R57" s="1">
        <v>1.7538767852432371</v>
      </c>
      <c r="S57" s="1">
        <v>0.61529103827878284</v>
      </c>
      <c r="T57" s="1">
        <v>4.2313807809225869E-2</v>
      </c>
      <c r="U57" s="1">
        <v>13.896404595461412</v>
      </c>
      <c r="V57" s="1">
        <v>0.68975592480004722</v>
      </c>
      <c r="W57" s="1">
        <v>1</v>
      </c>
    </row>
    <row r="58" spans="1:23" s="1" customFormat="1" ht="14.5" customHeight="1" x14ac:dyDescent="0.35">
      <c r="A58" s="1">
        <v>56</v>
      </c>
      <c r="B58" s="1">
        <v>0.66822818661955907</v>
      </c>
      <c r="C58" s="1">
        <v>0.35493228177035413</v>
      </c>
      <c r="D58" s="1">
        <v>1.8826920540631793</v>
      </c>
      <c r="E58" s="1">
        <v>-0.59821045911942694</v>
      </c>
      <c r="F58" s="1">
        <v>-0.35425766507288237</v>
      </c>
      <c r="G58" s="1">
        <v>-0.30645238302902389</v>
      </c>
      <c r="H58" s="1">
        <v>-0.63697511419844211</v>
      </c>
      <c r="I58" s="1">
        <v>-0.39240057022425978</v>
      </c>
      <c r="J58" s="1">
        <v>-0.35808477361930113</v>
      </c>
      <c r="K58" s="1">
        <f t="shared" si="7"/>
        <v>1</v>
      </c>
      <c r="L58" s="1">
        <f t="shared" si="8"/>
        <v>1</v>
      </c>
      <c r="M58" s="1">
        <f t="shared" si="9"/>
        <v>1</v>
      </c>
      <c r="N58" s="1">
        <f t="shared" si="10"/>
        <v>1</v>
      </c>
      <c r="O58" s="1">
        <f t="shared" si="11"/>
        <v>1</v>
      </c>
      <c r="P58" s="1">
        <f t="shared" si="6"/>
        <v>1</v>
      </c>
      <c r="Q58" s="1">
        <v>2.2782502517160399</v>
      </c>
      <c r="R58" s="1">
        <v>2.3113686535280196</v>
      </c>
      <c r="S58" s="1">
        <v>0.32940407413296585</v>
      </c>
      <c r="T58" s="1">
        <v>5.9553718132188474E-2</v>
      </c>
      <c r="U58" s="1">
        <v>12.553219844313823</v>
      </c>
      <c r="V58" s="1">
        <v>0</v>
      </c>
      <c r="W58" s="1">
        <v>1</v>
      </c>
    </row>
    <row r="59" spans="1:23" s="1" customFormat="1" ht="14.5" customHeight="1" x14ac:dyDescent="0.35">
      <c r="A59" s="1">
        <v>57</v>
      </c>
      <c r="B59" s="1">
        <v>0.47474579063237732</v>
      </c>
      <c r="C59" s="1">
        <v>0.15446939178082192</v>
      </c>
      <c r="D59" s="1">
        <v>3.0733971640543429</v>
      </c>
      <c r="E59" s="1">
        <v>0.47330206691353605</v>
      </c>
      <c r="F59" s="1">
        <v>0.35022377379970004</v>
      </c>
      <c r="G59" s="1">
        <v>0.19738052165985831</v>
      </c>
      <c r="H59" s="1">
        <v>0.45161801319635397</v>
      </c>
      <c r="I59" s="1">
        <v>0.34863459991866785</v>
      </c>
      <c r="J59" s="1">
        <v>0.20071652315402044</v>
      </c>
      <c r="K59" s="1">
        <f t="shared" si="7"/>
        <v>0</v>
      </c>
      <c r="L59" s="1">
        <f t="shared" si="8"/>
        <v>0</v>
      </c>
      <c r="M59" s="1">
        <f t="shared" si="9"/>
        <v>0</v>
      </c>
      <c r="N59" s="1">
        <f t="shared" si="10"/>
        <v>0</v>
      </c>
      <c r="O59" s="1">
        <f t="shared" si="11"/>
        <v>0</v>
      </c>
      <c r="P59" s="1">
        <f t="shared" si="6"/>
        <v>0</v>
      </c>
      <c r="Q59" s="1">
        <v>3.2243679441996616</v>
      </c>
      <c r="R59" s="1">
        <v>1.446171076358689</v>
      </c>
      <c r="S59" s="1">
        <v>0.35046350463504633</v>
      </c>
      <c r="T59" s="1">
        <v>0.11626731651931904</v>
      </c>
      <c r="U59" s="1">
        <v>11.880640245045546</v>
      </c>
      <c r="V59" s="1">
        <v>0.24780017030939541</v>
      </c>
      <c r="W59" s="1">
        <v>1</v>
      </c>
    </row>
    <row r="60" spans="1:23" s="1" customFormat="1" ht="14.5" customHeight="1" x14ac:dyDescent="0.35">
      <c r="A60" s="1">
        <v>58</v>
      </c>
      <c r="B60" s="1">
        <v>0.1326461656379351</v>
      </c>
      <c r="C60" s="1">
        <v>0.19568708376676996</v>
      </c>
      <c r="D60" s="1">
        <v>0.6778483438182854</v>
      </c>
      <c r="E60" s="1">
        <v>-0.142198224451483</v>
      </c>
      <c r="F60" s="1">
        <v>-0.22617831938753941</v>
      </c>
      <c r="G60" s="1">
        <v>-8.0129259994268676E-2</v>
      </c>
      <c r="H60" s="1">
        <v>-0.24282654648394841</v>
      </c>
      <c r="I60" s="1">
        <v>-0.28703283378900257</v>
      </c>
      <c r="J60" s="1">
        <v>-0.11267827429919053</v>
      </c>
      <c r="K60" s="1">
        <f t="shared" si="7"/>
        <v>1</v>
      </c>
      <c r="L60" s="1">
        <f t="shared" si="8"/>
        <v>1</v>
      </c>
      <c r="M60" s="1">
        <f t="shared" si="9"/>
        <v>1</v>
      </c>
      <c r="N60" s="1">
        <f t="shared" si="10"/>
        <v>1</v>
      </c>
      <c r="O60" s="1">
        <f t="shared" si="11"/>
        <v>1</v>
      </c>
      <c r="P60" s="1">
        <f t="shared" si="6"/>
        <v>1</v>
      </c>
      <c r="Q60" s="1">
        <v>1.5458193880404532</v>
      </c>
      <c r="R60" s="1">
        <v>1.5658566132185661</v>
      </c>
      <c r="S60" s="1">
        <v>9.7736537777331156E-2</v>
      </c>
      <c r="T60" s="1">
        <v>2.282093553179412E-2</v>
      </c>
      <c r="U60" s="1">
        <v>15.118958492996176</v>
      </c>
      <c r="V60" s="1">
        <v>0.25679323840226836</v>
      </c>
      <c r="W60" s="1">
        <v>1</v>
      </c>
    </row>
    <row r="61" spans="1:23" s="1" customFormat="1" ht="14.5" customHeight="1" x14ac:dyDescent="0.35">
      <c r="A61" s="1">
        <v>59</v>
      </c>
      <c r="B61" s="1">
        <v>0.22357592239753285</v>
      </c>
      <c r="C61" s="1">
        <v>0.19191688758835226</v>
      </c>
      <c r="D61" s="1">
        <v>1.1649622146701697</v>
      </c>
      <c r="E61" s="1">
        <v>-0.36623329378427871</v>
      </c>
      <c r="F61" s="1">
        <v>0.10386695427968029</v>
      </c>
      <c r="G61" s="1">
        <v>-0.23626204665192208</v>
      </c>
      <c r="H61" s="1">
        <v>-0.39528572746456059</v>
      </c>
      <c r="I61" s="1">
        <v>6.3109886219130717E-2</v>
      </c>
      <c r="J61" s="1">
        <v>-0.28107881137302282</v>
      </c>
      <c r="K61" s="1">
        <f t="shared" si="7"/>
        <v>1</v>
      </c>
      <c r="L61" s="1">
        <f t="shared" si="8"/>
        <v>0</v>
      </c>
      <c r="M61" s="1">
        <f t="shared" si="9"/>
        <v>1</v>
      </c>
      <c r="N61" s="1">
        <f t="shared" si="10"/>
        <v>1</v>
      </c>
      <c r="O61" s="1">
        <f t="shared" si="11"/>
        <v>0</v>
      </c>
      <c r="P61" s="1">
        <f t="shared" si="6"/>
        <v>1</v>
      </c>
      <c r="Q61" s="1">
        <v>1.8407247092607901</v>
      </c>
      <c r="R61" s="1">
        <v>1.5970076294161468</v>
      </c>
      <c r="S61" s="1">
        <v>0.25485246521136889</v>
      </c>
      <c r="T61" s="1">
        <v>2.7222831654788397E-2</v>
      </c>
      <c r="U61" s="1">
        <v>14.607131545143481</v>
      </c>
      <c r="V61" s="1">
        <v>0.60746244513407743</v>
      </c>
      <c r="W61" s="1">
        <v>1</v>
      </c>
    </row>
    <row r="62" spans="1:23" s="1" customFormat="1" ht="14.5" customHeight="1" x14ac:dyDescent="0.35">
      <c r="A62" s="1">
        <v>60</v>
      </c>
      <c r="B62" s="1">
        <v>0.35111238788343069</v>
      </c>
      <c r="C62" s="1">
        <v>0.2742502831932272</v>
      </c>
      <c r="D62" s="1">
        <v>1.2802626265149528</v>
      </c>
      <c r="E62" s="1">
        <v>-0.38873157691154792</v>
      </c>
      <c r="F62" s="1">
        <v>-0.45182961650018771</v>
      </c>
      <c r="G62" s="1">
        <v>-0.74130644469306617</v>
      </c>
      <c r="H62" s="1">
        <v>-0.38491737687691086</v>
      </c>
      <c r="I62" s="1">
        <v>-0.4630059616108374</v>
      </c>
      <c r="J62" s="1">
        <v>-0.75750097141162964</v>
      </c>
      <c r="K62" s="1">
        <f t="shared" si="7"/>
        <v>1</v>
      </c>
      <c r="L62" s="1">
        <f t="shared" si="8"/>
        <v>1</v>
      </c>
      <c r="M62" s="1">
        <f t="shared" si="9"/>
        <v>1</v>
      </c>
      <c r="N62" s="1">
        <f t="shared" si="10"/>
        <v>1</v>
      </c>
      <c r="O62" s="1">
        <f t="shared" si="11"/>
        <v>1</v>
      </c>
      <c r="P62" s="1">
        <f t="shared" si="6"/>
        <v>1</v>
      </c>
      <c r="Q62" s="1">
        <v>1.6161450288453396</v>
      </c>
      <c r="R62" s="1">
        <v>2.1138341291372953</v>
      </c>
      <c r="S62" s="1">
        <v>0.18334211861609628</v>
      </c>
      <c r="T62" s="1">
        <v>5.1219019562443652E-2</v>
      </c>
      <c r="U62" s="1">
        <v>13.830354834499831</v>
      </c>
      <c r="V62" s="1">
        <v>0.66021646279884327</v>
      </c>
      <c r="W62" s="1">
        <v>1</v>
      </c>
    </row>
    <row r="63" spans="1:23" s="1" customFormat="1" ht="14.5" customHeight="1" x14ac:dyDescent="0.35">
      <c r="A63" s="1">
        <v>61</v>
      </c>
      <c r="B63" s="1">
        <v>0.76647044462803771</v>
      </c>
      <c r="C63" s="1">
        <v>0.33923076923076922</v>
      </c>
      <c r="D63" s="1">
        <v>2.2594366848445557</v>
      </c>
      <c r="E63" s="1">
        <v>-0.88594312621210181</v>
      </c>
      <c r="F63" s="1">
        <v>-0.46645154692592139</v>
      </c>
      <c r="G63" s="1">
        <v>-6.100844804076766E-2</v>
      </c>
      <c r="H63" s="1">
        <v>-0.89871486529115119</v>
      </c>
      <c r="I63" s="1">
        <v>-0.47372883225145135</v>
      </c>
      <c r="J63" s="1">
        <v>-5.9258526974811931E-2</v>
      </c>
      <c r="K63" s="1">
        <f t="shared" si="7"/>
        <v>1</v>
      </c>
      <c r="L63" s="1">
        <f t="shared" si="8"/>
        <v>1</v>
      </c>
      <c r="M63" s="1">
        <f t="shared" si="9"/>
        <v>1</v>
      </c>
      <c r="N63" s="1">
        <f t="shared" si="10"/>
        <v>1</v>
      </c>
      <c r="O63" s="1">
        <f t="shared" si="11"/>
        <v>1</v>
      </c>
      <c r="P63" s="1">
        <f t="shared" si="6"/>
        <v>1</v>
      </c>
      <c r="Q63" s="1">
        <v>2.8394498453559076</v>
      </c>
      <c r="R63" s="1">
        <v>2.853278192060499</v>
      </c>
      <c r="S63" s="1">
        <v>0.12606282446561695</v>
      </c>
      <c r="T63" s="1">
        <v>-2.3789160200932229E-2</v>
      </c>
      <c r="U63" s="1">
        <v>13.335079956289821</v>
      </c>
      <c r="V63" s="1">
        <v>2.5126229351820566E-2</v>
      </c>
      <c r="W63" s="1">
        <v>1</v>
      </c>
    </row>
    <row r="64" spans="1:23" s="1" customFormat="1" ht="14.5" customHeight="1" x14ac:dyDescent="0.35">
      <c r="A64" s="1">
        <v>62</v>
      </c>
      <c r="B64" s="1">
        <v>0.52661649288769263</v>
      </c>
      <c r="C64" s="1">
        <v>0.38975722090203091</v>
      </c>
      <c r="D64" s="1">
        <v>1.3511397984338116</v>
      </c>
      <c r="E64" s="1">
        <v>6.6509691941412208E-2</v>
      </c>
      <c r="F64" s="1">
        <v>-0.25541330508186977</v>
      </c>
      <c r="G64" s="1">
        <v>0.1455619054897761</v>
      </c>
      <c r="H64" s="1">
        <v>3.4718536450165871E-2</v>
      </c>
      <c r="I64" s="1">
        <v>-0.29673479128162528</v>
      </c>
      <c r="J64" s="1">
        <v>0.1300721291550363</v>
      </c>
      <c r="K64" s="1">
        <f t="shared" si="7"/>
        <v>0</v>
      </c>
      <c r="L64" s="1">
        <f t="shared" si="8"/>
        <v>1</v>
      </c>
      <c r="M64" s="1">
        <f t="shared" si="9"/>
        <v>0</v>
      </c>
      <c r="N64" s="1">
        <f t="shared" si="10"/>
        <v>0</v>
      </c>
      <c r="O64" s="1">
        <f t="shared" si="11"/>
        <v>1</v>
      </c>
      <c r="P64" s="1">
        <f t="shared" si="6"/>
        <v>0</v>
      </c>
      <c r="Q64" s="1">
        <v>2.3493943258333987</v>
      </c>
      <c r="R64" s="1">
        <v>2.0034621642766308</v>
      </c>
      <c r="S64" s="1">
        <v>0.10915068008825339</v>
      </c>
      <c r="T64" s="1">
        <v>-4.1998551774076756E-2</v>
      </c>
      <c r="U64" s="1">
        <v>12.591855319118718</v>
      </c>
      <c r="V64" s="1">
        <v>0.45138754321730529</v>
      </c>
      <c r="W64" s="1">
        <v>1</v>
      </c>
    </row>
    <row r="65" spans="1:23" s="1" customFormat="1" ht="14.5" customHeight="1" x14ac:dyDescent="0.35">
      <c r="A65" s="1">
        <v>63</v>
      </c>
      <c r="B65" s="1">
        <v>0.48507942051400027</v>
      </c>
      <c r="C65" s="1">
        <v>0.2972212485254111</v>
      </c>
      <c r="D65" s="1">
        <v>1.6320482567131407</v>
      </c>
      <c r="E65" s="1">
        <v>0.73664743359968232</v>
      </c>
      <c r="F65" s="1">
        <v>0.65677964389197163</v>
      </c>
      <c r="G65" s="1">
        <v>0.48853338920879841</v>
      </c>
      <c r="H65" s="1">
        <v>0.66331030724340778</v>
      </c>
      <c r="I65" s="1">
        <v>0.62460208713577359</v>
      </c>
      <c r="J65" s="1">
        <v>0.49140446103083413</v>
      </c>
      <c r="K65" s="1">
        <f t="shared" si="7"/>
        <v>0</v>
      </c>
      <c r="L65" s="1">
        <f t="shared" si="8"/>
        <v>0</v>
      </c>
      <c r="M65" s="1">
        <f t="shared" si="9"/>
        <v>0</v>
      </c>
      <c r="N65" s="1">
        <f t="shared" si="10"/>
        <v>0</v>
      </c>
      <c r="O65" s="1">
        <f t="shared" si="11"/>
        <v>0</v>
      </c>
      <c r="P65" s="1">
        <f t="shared" si="6"/>
        <v>0</v>
      </c>
      <c r="Q65" s="1">
        <v>2.2204399159960548</v>
      </c>
      <c r="R65" s="1">
        <v>1.1183447909998814</v>
      </c>
      <c r="S65" s="1">
        <v>0.65632865509461014</v>
      </c>
      <c r="T65" s="1">
        <v>8.7089771681315015E-2</v>
      </c>
      <c r="U65" s="1">
        <v>13.104337890059096</v>
      </c>
      <c r="V65" s="1">
        <v>0.4198807497128707</v>
      </c>
      <c r="W65" s="1">
        <v>1</v>
      </c>
    </row>
    <row r="66" spans="1:23" s="1" customFormat="1" ht="14.5" customHeight="1" x14ac:dyDescent="0.35">
      <c r="A66" s="1">
        <v>64</v>
      </c>
      <c r="B66" s="1">
        <v>0.27123554387858029</v>
      </c>
      <c r="C66" s="1">
        <v>0.26666666666666666</v>
      </c>
      <c r="D66" s="1">
        <v>1.0171332895446761</v>
      </c>
      <c r="E66" s="1">
        <v>-1.5274201114199615</v>
      </c>
      <c r="F66" s="1">
        <v>-0.64193724162608046</v>
      </c>
      <c r="G66" s="1">
        <v>-0.68633870057262258</v>
      </c>
      <c r="H66" s="1">
        <v>-1.5461723561026675</v>
      </c>
      <c r="I66" s="1">
        <v>-0.64420098785195168</v>
      </c>
      <c r="J66" s="1">
        <v>-0.70380954693607045</v>
      </c>
      <c r="K66" s="1">
        <f t="shared" si="7"/>
        <v>1</v>
      </c>
      <c r="L66" s="1">
        <f t="shared" si="8"/>
        <v>1</v>
      </c>
      <c r="M66" s="1">
        <f t="shared" si="9"/>
        <v>1</v>
      </c>
      <c r="N66" s="1">
        <f t="shared" si="10"/>
        <v>1</v>
      </c>
      <c r="O66" s="1">
        <f t="shared" si="11"/>
        <v>1</v>
      </c>
      <c r="P66" s="1">
        <f t="shared" si="6"/>
        <v>1</v>
      </c>
      <c r="Q66" s="1">
        <v>1.6162471556921345</v>
      </c>
      <c r="R66" s="1">
        <v>1.4871841209742658</v>
      </c>
      <c r="S66" s="1">
        <v>0.18159511031604056</v>
      </c>
      <c r="T66" s="1">
        <v>4.699264559729676E-2</v>
      </c>
      <c r="U66" s="1">
        <v>13.821691417039355</v>
      </c>
      <c r="V66" s="1">
        <v>0.62006161796859471</v>
      </c>
      <c r="W66" s="1">
        <v>1</v>
      </c>
    </row>
    <row r="67" spans="1:23" s="1" customFormat="1" ht="14.5" customHeight="1" x14ac:dyDescent="0.35">
      <c r="A67" s="1">
        <v>65</v>
      </c>
      <c r="B67" s="1">
        <v>0.69620205930776491</v>
      </c>
      <c r="C67" s="1">
        <v>0.36090378548895902</v>
      </c>
      <c r="D67" s="1">
        <v>1.9290516954942376</v>
      </c>
      <c r="E67" s="1">
        <v>1.048288718873041</v>
      </c>
      <c r="F67" s="1">
        <v>0.63942353162471932</v>
      </c>
      <c r="G67" s="1">
        <v>2.0595308329163786E-2</v>
      </c>
      <c r="H67" s="1">
        <v>1.0191810562356483</v>
      </c>
      <c r="I67" s="1">
        <v>0.62836529729244106</v>
      </c>
      <c r="J67" s="1">
        <v>-7.2470867361880131E-3</v>
      </c>
      <c r="K67" s="1">
        <f t="shared" ref="K67:K98" si="12">IF(E67&lt;0,1,0)</f>
        <v>0</v>
      </c>
      <c r="L67" s="1">
        <f t="shared" ref="L67:L98" si="13">IF(F67&lt;0,1,0)</f>
        <v>0</v>
      </c>
      <c r="M67" s="1">
        <f t="shared" ref="M67:M98" si="14">IF(G67&lt;0,1,0)</f>
        <v>0</v>
      </c>
      <c r="N67" s="1">
        <f t="shared" ref="N67:N98" si="15">IF(H67&lt;0,1,0)</f>
        <v>0</v>
      </c>
      <c r="O67" s="1">
        <f t="shared" ref="O67:O98" si="16">IF(I67&lt;0,1,0)</f>
        <v>0</v>
      </c>
      <c r="P67" s="1">
        <f t="shared" si="6"/>
        <v>1</v>
      </c>
      <c r="Q67" s="1">
        <v>2.2824927728850346</v>
      </c>
      <c r="R67" s="1">
        <v>2.0937922040877006</v>
      </c>
      <c r="S67" s="1">
        <v>7.6507403449854988E-2</v>
      </c>
      <c r="T67" s="1">
        <v>-1.2272935429705388E-2</v>
      </c>
      <c r="U67" s="1">
        <v>12.961760258627514</v>
      </c>
      <c r="V67" s="1">
        <v>0.53534516163122481</v>
      </c>
      <c r="W67" s="1">
        <v>1</v>
      </c>
    </row>
    <row r="68" spans="1:23" s="1" customFormat="1" ht="14.5" customHeight="1" x14ac:dyDescent="0.35">
      <c r="A68" s="1">
        <v>66</v>
      </c>
      <c r="B68" s="1">
        <v>0.96365498086571344</v>
      </c>
      <c r="C68" s="1">
        <v>0.30120720989125577</v>
      </c>
      <c r="D68" s="1">
        <v>3.1993091440726795</v>
      </c>
      <c r="E68" s="1">
        <v>-0.4292966760386745</v>
      </c>
      <c r="F68" s="1">
        <v>-1.009328543116589</v>
      </c>
      <c r="G68" s="1">
        <v>-5.3885955843464561E-2</v>
      </c>
      <c r="H68" s="1">
        <v>-0.39827561221275465</v>
      </c>
      <c r="I68" s="1">
        <v>-1.0171181675789813</v>
      </c>
      <c r="J68" s="1">
        <v>-4.9334979891385244E-2</v>
      </c>
      <c r="K68" s="1">
        <f t="shared" si="12"/>
        <v>1</v>
      </c>
      <c r="L68" s="1">
        <f t="shared" si="13"/>
        <v>1</v>
      </c>
      <c r="M68" s="1">
        <f t="shared" si="14"/>
        <v>1</v>
      </c>
      <c r="N68" s="1">
        <f t="shared" si="15"/>
        <v>1</v>
      </c>
      <c r="O68" s="1">
        <f t="shared" si="16"/>
        <v>1</v>
      </c>
      <c r="P68" s="1">
        <f t="shared" ref="P68:P131" si="17">IF(J68&lt;0,1,0)</f>
        <v>1</v>
      </c>
      <c r="Q68" s="1">
        <v>3.4092753590253091</v>
      </c>
      <c r="R68" s="1">
        <v>1.4242818573426748</v>
      </c>
      <c r="S68" s="1">
        <v>0.59217779333275</v>
      </c>
      <c r="T68" s="1">
        <v>-6.5812115379006622E-2</v>
      </c>
      <c r="U68" s="1">
        <v>11.135668733125653</v>
      </c>
      <c r="V68" s="1">
        <v>0.82472948931081747</v>
      </c>
      <c r="W68" s="1">
        <v>1</v>
      </c>
    </row>
    <row r="69" spans="1:23" s="1" customFormat="1" ht="14.5" customHeight="1" x14ac:dyDescent="0.35">
      <c r="A69" s="1">
        <v>67</v>
      </c>
      <c r="B69" s="1">
        <v>0.60578163463822376</v>
      </c>
      <c r="C69" s="1">
        <v>0.30464662471438186</v>
      </c>
      <c r="D69" s="1">
        <v>1.98847315379308</v>
      </c>
      <c r="E69" s="1">
        <v>-0.1729061987948296</v>
      </c>
      <c r="F69" s="1">
        <v>0.39711693942137161</v>
      </c>
      <c r="G69" s="1">
        <v>0.17436243999621082</v>
      </c>
      <c r="H69" s="1">
        <v>-0.18556209350740516</v>
      </c>
      <c r="I69" s="1">
        <v>0.39307727518056068</v>
      </c>
      <c r="J69" s="1">
        <v>0.15113441803344607</v>
      </c>
      <c r="K69" s="1">
        <f t="shared" si="12"/>
        <v>1</v>
      </c>
      <c r="L69" s="1">
        <f t="shared" si="13"/>
        <v>0</v>
      </c>
      <c r="M69" s="1">
        <f t="shared" si="14"/>
        <v>0</v>
      </c>
      <c r="N69" s="1">
        <f t="shared" si="15"/>
        <v>1</v>
      </c>
      <c r="O69" s="1">
        <f t="shared" si="16"/>
        <v>0</v>
      </c>
      <c r="P69" s="1">
        <f t="shared" si="17"/>
        <v>0</v>
      </c>
      <c r="Q69" s="1">
        <v>2.7820240694031284</v>
      </c>
      <c r="R69" s="1">
        <v>2.0735473358816856</v>
      </c>
      <c r="S69" s="1">
        <v>4.2350547308809645E-3</v>
      </c>
      <c r="T69" s="1">
        <v>3.5449430627229377E-2</v>
      </c>
      <c r="U69" s="1">
        <v>13.388793212382607</v>
      </c>
      <c r="V69" s="1">
        <v>7.7747882472634561E-2</v>
      </c>
      <c r="W69" s="1">
        <v>1</v>
      </c>
    </row>
    <row r="70" spans="1:23" s="1" customFormat="1" ht="14.5" customHeight="1" x14ac:dyDescent="0.35">
      <c r="A70" s="1">
        <v>68</v>
      </c>
      <c r="B70" s="1">
        <v>0.32412865972099592</v>
      </c>
      <c r="C70" s="1">
        <v>0.18628625845737484</v>
      </c>
      <c r="D70" s="1">
        <v>1.7399493790099476</v>
      </c>
      <c r="E70" s="1">
        <v>-0.22215675749468589</v>
      </c>
      <c r="F70" s="1">
        <v>-0.43575567249228719</v>
      </c>
      <c r="G70" s="1">
        <v>-0.36008958112410283</v>
      </c>
      <c r="H70" s="1">
        <v>-0.236172603878952</v>
      </c>
      <c r="I70" s="1">
        <v>-0.42203309126431365</v>
      </c>
      <c r="J70" s="1">
        <v>-0.3730230797351064</v>
      </c>
      <c r="K70" s="1">
        <f t="shared" si="12"/>
        <v>1</v>
      </c>
      <c r="L70" s="1">
        <f t="shared" si="13"/>
        <v>1</v>
      </c>
      <c r="M70" s="1">
        <f t="shared" si="14"/>
        <v>1</v>
      </c>
      <c r="N70" s="1">
        <f t="shared" si="15"/>
        <v>1</v>
      </c>
      <c r="O70" s="1">
        <f t="shared" si="16"/>
        <v>1</v>
      </c>
      <c r="P70" s="1">
        <f t="shared" si="17"/>
        <v>1</v>
      </c>
      <c r="Q70" s="1">
        <v>1.7243939019365471</v>
      </c>
      <c r="R70" s="1">
        <v>2.0735473358816856</v>
      </c>
      <c r="S70" s="1">
        <v>0.41997101402074616</v>
      </c>
      <c r="T70" s="1">
        <v>1.8135452458108745E-2</v>
      </c>
      <c r="U70" s="1">
        <v>14.244187508066226</v>
      </c>
      <c r="V70" s="1">
        <v>5.1484961487729811E-2</v>
      </c>
      <c r="W70" s="1">
        <v>1</v>
      </c>
    </row>
    <row r="71" spans="1:23" s="1" customFormat="1" ht="14.5" customHeight="1" x14ac:dyDescent="0.35">
      <c r="A71" s="1">
        <v>69</v>
      </c>
      <c r="B71" s="1">
        <v>0.11751934934324094</v>
      </c>
      <c r="C71" s="1">
        <v>0.10887079214388364</v>
      </c>
      <c r="D71" s="1">
        <v>1.0794387275875368</v>
      </c>
      <c r="E71" s="1">
        <v>9.544240642548929E-2</v>
      </c>
      <c r="F71" s="1">
        <v>-1.3370467282917464E-2</v>
      </c>
      <c r="G71" s="1">
        <v>0.12498530945363406</v>
      </c>
      <c r="H71" s="1">
        <v>2.1698592801526861E-2</v>
      </c>
      <c r="I71" s="1">
        <v>-5.7865819850912659E-2</v>
      </c>
      <c r="J71" s="1">
        <v>6.3402879876049201E-2</v>
      </c>
      <c r="K71" s="1">
        <f t="shared" si="12"/>
        <v>0</v>
      </c>
      <c r="L71" s="1">
        <f t="shared" si="13"/>
        <v>1</v>
      </c>
      <c r="M71" s="1">
        <f t="shared" si="14"/>
        <v>0</v>
      </c>
      <c r="N71" s="1">
        <f t="shared" si="15"/>
        <v>0</v>
      </c>
      <c r="O71" s="1">
        <f t="shared" si="16"/>
        <v>1</v>
      </c>
      <c r="P71" s="1">
        <f t="shared" si="17"/>
        <v>0</v>
      </c>
      <c r="Q71" s="1">
        <v>1.8830603257288161</v>
      </c>
      <c r="R71" s="1">
        <v>2.306790410234266</v>
      </c>
      <c r="S71" s="1">
        <v>0.77072864130572527</v>
      </c>
      <c r="T71" s="1">
        <v>6.4737815850165997E-2</v>
      </c>
      <c r="U71" s="1">
        <v>13.801842575198854</v>
      </c>
      <c r="V71" s="1">
        <v>0.29401627087715743</v>
      </c>
      <c r="W71" s="1">
        <v>1</v>
      </c>
    </row>
    <row r="72" spans="1:23" s="1" customFormat="1" ht="14.5" customHeight="1" x14ac:dyDescent="0.35">
      <c r="A72" s="1">
        <v>70</v>
      </c>
      <c r="B72" s="1">
        <v>0.78237098254224591</v>
      </c>
      <c r="C72" s="1">
        <v>0.27316507625078035</v>
      </c>
      <c r="D72" s="1">
        <v>2.8640959279288944</v>
      </c>
      <c r="E72" s="1">
        <v>-0.44848336755750506</v>
      </c>
      <c r="F72" s="1">
        <v>-0.28297214054449737</v>
      </c>
      <c r="G72" s="1">
        <v>-0.2275091834243822</v>
      </c>
      <c r="H72" s="1">
        <v>-0.52342824582717606</v>
      </c>
      <c r="I72" s="1">
        <v>-0.31157364874813465</v>
      </c>
      <c r="J72" s="1">
        <v>-0.21794247383210363</v>
      </c>
      <c r="K72" s="1">
        <f t="shared" si="12"/>
        <v>1</v>
      </c>
      <c r="L72" s="1">
        <f t="shared" si="13"/>
        <v>1</v>
      </c>
      <c r="M72" s="1">
        <f t="shared" si="14"/>
        <v>1</v>
      </c>
      <c r="N72" s="1">
        <f t="shared" si="15"/>
        <v>1</v>
      </c>
      <c r="O72" s="1">
        <f t="shared" si="16"/>
        <v>1</v>
      </c>
      <c r="P72" s="1">
        <f t="shared" si="17"/>
        <v>1</v>
      </c>
      <c r="Q72" s="1">
        <v>2.7442402949152909</v>
      </c>
      <c r="R72" s="1">
        <v>1.3468686608456693</v>
      </c>
      <c r="S72" s="1">
        <v>0.98246691991562352</v>
      </c>
      <c r="T72" s="1">
        <v>-5.4677257077590753E-2</v>
      </c>
      <c r="U72" s="1">
        <v>13.413400315994185</v>
      </c>
      <c r="V72" s="1">
        <v>0.9388166067928726</v>
      </c>
      <c r="W72" s="1">
        <v>1</v>
      </c>
    </row>
    <row r="73" spans="1:23" s="1" customFormat="1" ht="14.5" customHeight="1" x14ac:dyDescent="0.35">
      <c r="A73" s="1">
        <v>71</v>
      </c>
      <c r="B73" s="1">
        <v>0.169693778188027</v>
      </c>
      <c r="C73" s="1">
        <v>7.308376706988079E-2</v>
      </c>
      <c r="D73" s="1">
        <v>2.3219079282786592</v>
      </c>
      <c r="E73" s="1">
        <v>0.58168986617890595</v>
      </c>
      <c r="F73" s="1">
        <v>0.37906918166321124</v>
      </c>
      <c r="G73" s="1">
        <v>2.1555617435261798E-2</v>
      </c>
      <c r="H73" s="1">
        <v>0.58532754506057172</v>
      </c>
      <c r="I73" s="1">
        <v>0.36163201574779247</v>
      </c>
      <c r="J73" s="1">
        <v>2.2891438958669075E-2</v>
      </c>
      <c r="K73" s="1">
        <f t="shared" si="12"/>
        <v>0</v>
      </c>
      <c r="L73" s="1">
        <f t="shared" si="13"/>
        <v>0</v>
      </c>
      <c r="M73" s="1">
        <f t="shared" si="14"/>
        <v>0</v>
      </c>
      <c r="N73" s="1">
        <f t="shared" si="15"/>
        <v>0</v>
      </c>
      <c r="O73" s="1">
        <f t="shared" si="16"/>
        <v>0</v>
      </c>
      <c r="P73" s="1">
        <f t="shared" si="17"/>
        <v>0</v>
      </c>
      <c r="Q73" s="1">
        <v>3.112168585006879</v>
      </c>
      <c r="R73" s="1">
        <v>1.0504744250060662</v>
      </c>
      <c r="S73" s="1">
        <v>0.31108138075122105</v>
      </c>
      <c r="T73" s="1">
        <v>9.092908392819507E-2</v>
      </c>
      <c r="U73" s="1">
        <v>13.209723860116132</v>
      </c>
      <c r="V73" s="1">
        <v>0.40383949271046193</v>
      </c>
      <c r="W73" s="1">
        <v>1</v>
      </c>
    </row>
    <row r="74" spans="1:23" s="1" customFormat="1" ht="14.5" customHeight="1" x14ac:dyDescent="0.35">
      <c r="A74" s="1">
        <v>72</v>
      </c>
      <c r="B74" s="1">
        <v>0.44411972633393709</v>
      </c>
      <c r="C74" s="1">
        <v>0.27903637530275099</v>
      </c>
      <c r="D74" s="1">
        <v>1.5916194648531856</v>
      </c>
      <c r="E74" s="1">
        <v>0.3825180615447451</v>
      </c>
      <c r="F74" s="1">
        <v>0.27081282882907443</v>
      </c>
      <c r="G74" s="1">
        <v>0.35452322054289453</v>
      </c>
      <c r="H74" s="1">
        <v>0.4035663589177334</v>
      </c>
      <c r="I74" s="1">
        <v>0.27495371808324198</v>
      </c>
      <c r="J74" s="1">
        <v>0.37092118489777226</v>
      </c>
      <c r="K74" s="1">
        <f t="shared" si="12"/>
        <v>0</v>
      </c>
      <c r="L74" s="1">
        <f t="shared" si="13"/>
        <v>0</v>
      </c>
      <c r="M74" s="1">
        <f t="shared" si="14"/>
        <v>0</v>
      </c>
      <c r="N74" s="1">
        <f t="shared" si="15"/>
        <v>0</v>
      </c>
      <c r="O74" s="1">
        <f t="shared" si="16"/>
        <v>0</v>
      </c>
      <c r="P74" s="1">
        <f t="shared" si="17"/>
        <v>0</v>
      </c>
      <c r="Q74" s="1">
        <v>1.5370124205925597</v>
      </c>
      <c r="R74" s="1">
        <v>1.7506568995879643</v>
      </c>
      <c r="S74" s="1">
        <v>1.7301071394855531E-3</v>
      </c>
      <c r="T74" s="1">
        <v>4.9390898249277997E-2</v>
      </c>
      <c r="U74" s="1">
        <v>13.159742010353783</v>
      </c>
      <c r="V74" s="1">
        <v>0.21723633687382354</v>
      </c>
      <c r="W74" s="1">
        <v>1</v>
      </c>
    </row>
    <row r="75" spans="1:23" s="1" customFormat="1" ht="14.5" customHeight="1" x14ac:dyDescent="0.35">
      <c r="A75" s="1">
        <v>73</v>
      </c>
      <c r="B75" s="1">
        <v>0.39984032141753378</v>
      </c>
      <c r="C75" s="1">
        <v>0.38016528925619836</v>
      </c>
      <c r="D75" s="1">
        <v>1.0517538889461215</v>
      </c>
      <c r="E75" s="1">
        <v>-0.2928140430762699</v>
      </c>
      <c r="F75" s="1">
        <v>-4.4068784977700837E-2</v>
      </c>
      <c r="G75" s="1">
        <v>0.13038924852128031</v>
      </c>
      <c r="H75" s="1">
        <v>-0.32072601504170073</v>
      </c>
      <c r="I75" s="1">
        <v>-6.5937172576363889E-2</v>
      </c>
      <c r="J75" s="1">
        <v>0.1339521556025518</v>
      </c>
      <c r="K75" s="1">
        <f t="shared" si="12"/>
        <v>1</v>
      </c>
      <c r="L75" s="1">
        <f t="shared" si="13"/>
        <v>1</v>
      </c>
      <c r="M75" s="1">
        <f t="shared" si="14"/>
        <v>0</v>
      </c>
      <c r="N75" s="1">
        <f t="shared" si="15"/>
        <v>1</v>
      </c>
      <c r="O75" s="1">
        <f t="shared" si="16"/>
        <v>1</v>
      </c>
      <c r="P75" s="1">
        <f t="shared" si="17"/>
        <v>0</v>
      </c>
      <c r="Q75" s="1">
        <v>1.8534382404450396</v>
      </c>
      <c r="R75" s="1">
        <v>1.4796894603274811</v>
      </c>
      <c r="S75" s="1">
        <v>1.7478248805913945E-2</v>
      </c>
      <c r="T75" s="1">
        <v>7.6260974691321329E-2</v>
      </c>
      <c r="U75" s="1">
        <v>13.131461860389589</v>
      </c>
      <c r="V75" s="1">
        <v>0.42406009077035894</v>
      </c>
      <c r="W75" s="1">
        <v>1</v>
      </c>
    </row>
    <row r="76" spans="1:23" s="1" customFormat="1" ht="14.5" customHeight="1" x14ac:dyDescent="0.35">
      <c r="A76" s="1">
        <v>74</v>
      </c>
      <c r="B76" s="1">
        <v>0.49621552956121312</v>
      </c>
      <c r="C76" s="1">
        <v>0.36518954798298509</v>
      </c>
      <c r="D76" s="1">
        <v>1.3587889694595883</v>
      </c>
      <c r="E76" s="1">
        <v>-1.1517799903500028</v>
      </c>
      <c r="F76" s="1">
        <v>-1.0461695045949955</v>
      </c>
      <c r="G76" s="1">
        <v>-0.73522871439156467</v>
      </c>
      <c r="H76" s="1">
        <v>-1.1657958367342693</v>
      </c>
      <c r="I76" s="1">
        <v>-1.0324469233670222</v>
      </c>
      <c r="J76" s="1">
        <v>-0.74816221300256824</v>
      </c>
      <c r="K76" s="1">
        <f t="shared" si="12"/>
        <v>1</v>
      </c>
      <c r="L76" s="1">
        <f t="shared" si="13"/>
        <v>1</v>
      </c>
      <c r="M76" s="1">
        <f t="shared" si="14"/>
        <v>1</v>
      </c>
      <c r="N76" s="1">
        <f t="shared" si="15"/>
        <v>1</v>
      </c>
      <c r="O76" s="1">
        <f t="shared" si="16"/>
        <v>1</v>
      </c>
      <c r="P76" s="1">
        <f t="shared" si="17"/>
        <v>1</v>
      </c>
      <c r="Q76" s="1">
        <v>1.8445237918805906</v>
      </c>
      <c r="R76" s="1">
        <v>1.6852425838121592</v>
      </c>
      <c r="S76" s="1">
        <v>0.19876362023640853</v>
      </c>
      <c r="T76" s="1">
        <v>7.6527235394586945E-2</v>
      </c>
      <c r="U76" s="1">
        <v>13.289160044323005</v>
      </c>
      <c r="V76" s="1">
        <v>0.89762965144721096</v>
      </c>
      <c r="W76" s="1">
        <v>1</v>
      </c>
    </row>
    <row r="77" spans="1:23" s="1" customFormat="1" ht="14.5" customHeight="1" x14ac:dyDescent="0.35">
      <c r="A77" s="1">
        <v>75</v>
      </c>
      <c r="B77" s="1">
        <v>0.60131956377046913</v>
      </c>
      <c r="C77" s="1">
        <v>0.2999960403586957</v>
      </c>
      <c r="D77" s="1">
        <v>2.0044250019149938</v>
      </c>
      <c r="E77" s="1">
        <v>-0.46294738778636679</v>
      </c>
      <c r="F77" s="1">
        <v>-0.26402488785173928</v>
      </c>
      <c r="G77" s="1">
        <v>-3.4382396972212903E-2</v>
      </c>
      <c r="H77" s="1">
        <v>-0.55333046477315606</v>
      </c>
      <c r="I77" s="1">
        <v>-0.28796454530793358</v>
      </c>
      <c r="J77" s="1">
        <v>-7.1230469089444082E-2</v>
      </c>
      <c r="K77" s="1">
        <f t="shared" si="12"/>
        <v>1</v>
      </c>
      <c r="L77" s="1">
        <f t="shared" si="13"/>
        <v>1</v>
      </c>
      <c r="M77" s="1">
        <f t="shared" si="14"/>
        <v>1</v>
      </c>
      <c r="N77" s="1">
        <f t="shared" si="15"/>
        <v>1</v>
      </c>
      <c r="O77" s="1">
        <f t="shared" si="16"/>
        <v>1</v>
      </c>
      <c r="P77" s="1">
        <f t="shared" si="17"/>
        <v>1</v>
      </c>
      <c r="Q77" s="1">
        <v>2.6166723869072404</v>
      </c>
      <c r="R77" s="1">
        <v>2.4522388151255878</v>
      </c>
      <c r="S77" s="1">
        <v>0.67661888237859569</v>
      </c>
      <c r="T77" s="1">
        <v>6.2360392134554486E-2</v>
      </c>
      <c r="U77" s="1">
        <v>13.868804849021991</v>
      </c>
      <c r="V77" s="1">
        <v>0.25126761097521666</v>
      </c>
      <c r="W77" s="1">
        <v>1</v>
      </c>
    </row>
    <row r="78" spans="1:23" s="1" customFormat="1" ht="14.5" customHeight="1" x14ac:dyDescent="0.35">
      <c r="A78" s="1">
        <v>76</v>
      </c>
      <c r="B78" s="1">
        <v>0.13653173601818713</v>
      </c>
      <c r="C78" s="1">
        <v>0.10524416784091901</v>
      </c>
      <c r="D78" s="1">
        <v>1.2972855296320132</v>
      </c>
      <c r="E78" s="1">
        <v>0.54286466069918149</v>
      </c>
      <c r="F78" s="1">
        <v>0.49285526918944278</v>
      </c>
      <c r="G78" s="1">
        <v>0.32756078016539103</v>
      </c>
      <c r="H78" s="1">
        <v>0.46479135163901653</v>
      </c>
      <c r="I78" s="1">
        <v>0.39582407160025967</v>
      </c>
      <c r="J78" s="1">
        <v>0.28393807110227964</v>
      </c>
      <c r="K78" s="1">
        <f t="shared" si="12"/>
        <v>0</v>
      </c>
      <c r="L78" s="1">
        <f t="shared" si="13"/>
        <v>0</v>
      </c>
      <c r="M78" s="1">
        <f t="shared" si="14"/>
        <v>0</v>
      </c>
      <c r="N78" s="1">
        <f t="shared" si="15"/>
        <v>0</v>
      </c>
      <c r="O78" s="1">
        <f t="shared" si="16"/>
        <v>0</v>
      </c>
      <c r="P78" s="1">
        <f t="shared" si="17"/>
        <v>0</v>
      </c>
      <c r="Q78" s="1">
        <v>1.8866161622919724</v>
      </c>
      <c r="R78" s="1">
        <v>1.9401634458786146</v>
      </c>
      <c r="S78" s="1">
        <v>3.2497450603022238E-3</v>
      </c>
      <c r="T78" s="1">
        <v>3.2566490425598015E-3</v>
      </c>
      <c r="U78" s="1">
        <v>14.716625518118414</v>
      </c>
      <c r="V78" s="1">
        <v>0.1614642452911795</v>
      </c>
      <c r="W78" s="1">
        <v>1</v>
      </c>
    </row>
    <row r="79" spans="1:23" s="1" customFormat="1" ht="14.5" customHeight="1" x14ac:dyDescent="0.35">
      <c r="A79" s="1">
        <v>77</v>
      </c>
      <c r="B79" s="1">
        <v>0.47904649246875958</v>
      </c>
      <c r="C79" s="1">
        <v>0.35880297554683099</v>
      </c>
      <c r="D79" s="1">
        <v>1.3351240795555621</v>
      </c>
      <c r="E79" s="1">
        <v>0.44285450332229848</v>
      </c>
      <c r="F79" s="1">
        <v>0.44285450332229848</v>
      </c>
      <c r="G79" s="1">
        <v>0.19132534658261569</v>
      </c>
      <c r="H79" s="1">
        <v>0.36499984513094941</v>
      </c>
      <c r="I79" s="1">
        <v>0.36499984513094941</v>
      </c>
      <c r="J79" s="1">
        <v>0.16032742102614983</v>
      </c>
      <c r="K79" s="1">
        <f t="shared" si="12"/>
        <v>0</v>
      </c>
      <c r="L79" s="1">
        <f t="shared" si="13"/>
        <v>0</v>
      </c>
      <c r="M79" s="1">
        <f t="shared" si="14"/>
        <v>0</v>
      </c>
      <c r="N79" s="1">
        <f t="shared" si="15"/>
        <v>0</v>
      </c>
      <c r="O79" s="1">
        <f t="shared" si="16"/>
        <v>0</v>
      </c>
      <c r="P79" s="1">
        <f t="shared" si="17"/>
        <v>0</v>
      </c>
      <c r="Q79" s="1">
        <v>1.8984466276191658</v>
      </c>
      <c r="R79" s="1">
        <v>1.8984466276373924</v>
      </c>
      <c r="S79" s="1">
        <v>0.22947613795477123</v>
      </c>
      <c r="T79" s="1">
        <v>8.946878495607756E-2</v>
      </c>
      <c r="U79" s="1">
        <v>13.367964851125761</v>
      </c>
      <c r="V79" s="1">
        <v>0.34551584414771708</v>
      </c>
      <c r="W79" s="1">
        <v>1</v>
      </c>
    </row>
    <row r="80" spans="1:23" s="1" customFormat="1" ht="14.5" customHeight="1" x14ac:dyDescent="0.35">
      <c r="A80" s="1">
        <v>78</v>
      </c>
      <c r="B80" s="1">
        <v>4.048858005098669E-2</v>
      </c>
      <c r="C80" s="1">
        <v>2.3114747886610269E-2</v>
      </c>
      <c r="D80" s="1">
        <v>1.7516340757685962</v>
      </c>
      <c r="E80" s="1">
        <v>0.41462756548835411</v>
      </c>
      <c r="F80" s="1">
        <v>6.6344653454577518E-2</v>
      </c>
      <c r="G80" s="1">
        <v>-4.7541158587380283E-2</v>
      </c>
      <c r="H80" s="1">
        <v>0.38796167120588332</v>
      </c>
      <c r="I80" s="1">
        <v>4.8695740426455081E-2</v>
      </c>
      <c r="J80" s="1">
        <v>-6.5204355776607548E-2</v>
      </c>
      <c r="K80" s="1">
        <f t="shared" si="12"/>
        <v>0</v>
      </c>
      <c r="L80" s="1">
        <f t="shared" si="13"/>
        <v>0</v>
      </c>
      <c r="M80" s="1">
        <f t="shared" si="14"/>
        <v>1</v>
      </c>
      <c r="N80" s="1">
        <f t="shared" si="15"/>
        <v>0</v>
      </c>
      <c r="O80" s="1">
        <f t="shared" si="16"/>
        <v>0</v>
      </c>
      <c r="P80" s="1">
        <f t="shared" si="17"/>
        <v>1</v>
      </c>
      <c r="Q80" s="1">
        <v>3.169803538798424</v>
      </c>
      <c r="R80" s="1">
        <v>3.1698035387984245</v>
      </c>
      <c r="S80" s="1">
        <v>1.7945385757088164E-2</v>
      </c>
      <c r="T80" s="1">
        <v>1.7929997433834544E-2</v>
      </c>
      <c r="U80" s="1">
        <v>16.037728624032312</v>
      </c>
      <c r="V80" s="1">
        <v>3.8729700417522057E-2</v>
      </c>
      <c r="W80" s="1">
        <v>1</v>
      </c>
    </row>
    <row r="81" spans="1:23" s="1" customFormat="1" ht="14.5" customHeight="1" x14ac:dyDescent="0.35">
      <c r="A81" s="1">
        <v>79</v>
      </c>
      <c r="B81" s="1">
        <v>0.67752370942481588</v>
      </c>
      <c r="C81" s="1">
        <v>0.47349264645333422</v>
      </c>
      <c r="D81" s="1">
        <v>1.430906508263144</v>
      </c>
      <c r="E81" s="1">
        <v>-9.2446441362983744E-2</v>
      </c>
      <c r="F81" s="1">
        <v>-0.19460698223223138</v>
      </c>
      <c r="G81" s="1">
        <v>-2.6729046339270646E-2</v>
      </c>
      <c r="H81" s="1">
        <v>-7.379065038071686E-2</v>
      </c>
      <c r="I81" s="1">
        <v>-0.1977754561112095</v>
      </c>
      <c r="J81" s="1">
        <v>-9.8879895035933751E-3</v>
      </c>
      <c r="K81" s="1">
        <f t="shared" si="12"/>
        <v>1</v>
      </c>
      <c r="L81" s="1">
        <f t="shared" si="13"/>
        <v>1</v>
      </c>
      <c r="M81" s="1">
        <f t="shared" si="14"/>
        <v>1</v>
      </c>
      <c r="N81" s="1">
        <f t="shared" si="15"/>
        <v>1</v>
      </c>
      <c r="O81" s="1">
        <f t="shared" si="16"/>
        <v>1</v>
      </c>
      <c r="P81" s="1">
        <f t="shared" si="17"/>
        <v>1</v>
      </c>
      <c r="Q81" s="1">
        <v>1.6694410872317986</v>
      </c>
      <c r="R81" s="1">
        <v>1.7506568995879643</v>
      </c>
      <c r="S81" s="1">
        <v>1.2587572172143433E-2</v>
      </c>
      <c r="T81" s="1">
        <v>2.7154454835675183E-2</v>
      </c>
      <c r="U81" s="1">
        <v>12.108203764038853</v>
      </c>
      <c r="V81" s="1">
        <v>0.32548110801333163</v>
      </c>
      <c r="W81" s="1">
        <v>1</v>
      </c>
    </row>
    <row r="82" spans="1:23" s="1" customFormat="1" ht="14.5" customHeight="1" x14ac:dyDescent="0.35">
      <c r="A82" s="1">
        <v>80</v>
      </c>
      <c r="B82" s="1">
        <v>9.8375815289569207E-2</v>
      </c>
      <c r="C82" s="1">
        <v>0.11504424778761062</v>
      </c>
      <c r="D82" s="1">
        <v>0.85511285597856312</v>
      </c>
      <c r="E82" s="1">
        <v>0.12059067658404743</v>
      </c>
      <c r="F82" s="1">
        <v>9.2258465601407713E-2</v>
      </c>
      <c r="G82" s="1">
        <v>-5.1663129384314721E-2</v>
      </c>
      <c r="H82" s="1">
        <v>0.1113345662615528</v>
      </c>
      <c r="I82" s="1">
        <v>8.1080010658353241E-2</v>
      </c>
      <c r="J82" s="1">
        <v>-4.42447618835351E-2</v>
      </c>
      <c r="K82" s="1">
        <f t="shared" si="12"/>
        <v>0</v>
      </c>
      <c r="L82" s="1">
        <f t="shared" si="13"/>
        <v>0</v>
      </c>
      <c r="M82" s="1">
        <f t="shared" si="14"/>
        <v>1</v>
      </c>
      <c r="N82" s="1">
        <f t="shared" si="15"/>
        <v>0</v>
      </c>
      <c r="O82" s="1">
        <f t="shared" si="16"/>
        <v>0</v>
      </c>
      <c r="P82" s="1">
        <f t="shared" si="17"/>
        <v>1</v>
      </c>
      <c r="Q82" s="1">
        <v>1.5074300226340049</v>
      </c>
      <c r="R82" s="1">
        <v>1.2959665564314176</v>
      </c>
      <c r="S82" s="1">
        <v>0.24071398309191452</v>
      </c>
      <c r="T82" s="1">
        <v>5.2068928277706858E-2</v>
      </c>
      <c r="U82" s="1">
        <v>14.406428426638351</v>
      </c>
      <c r="V82" s="1">
        <v>0.16402670513860698</v>
      </c>
      <c r="W82" s="1">
        <v>1</v>
      </c>
    </row>
    <row r="83" spans="1:23" s="1" customFormat="1" ht="14.5" customHeight="1" x14ac:dyDescent="0.35">
      <c r="A83" s="1">
        <v>81</v>
      </c>
      <c r="B83" s="1">
        <v>0.26599019965058812</v>
      </c>
      <c r="C83" s="1">
        <v>0.16155360073766714</v>
      </c>
      <c r="D83" s="1">
        <v>1.6464516942739427</v>
      </c>
      <c r="E83" s="1">
        <v>-0.53218288571820993</v>
      </c>
      <c r="F83" s="1">
        <v>-0.39067016297569135</v>
      </c>
      <c r="G83" s="1">
        <v>-0.28187631649681133</v>
      </c>
      <c r="H83" s="1">
        <v>-0.5613318833223887</v>
      </c>
      <c r="I83" s="1">
        <v>-0.41003002365654617</v>
      </c>
      <c r="J83" s="1">
        <v>-0.28874942303936924</v>
      </c>
      <c r="K83" s="1">
        <f t="shared" si="12"/>
        <v>1</v>
      </c>
      <c r="L83" s="1">
        <f t="shared" si="13"/>
        <v>1</v>
      </c>
      <c r="M83" s="1">
        <f t="shared" si="14"/>
        <v>1</v>
      </c>
      <c r="N83" s="1">
        <f t="shared" si="15"/>
        <v>1</v>
      </c>
      <c r="O83" s="1">
        <f t="shared" si="16"/>
        <v>1</v>
      </c>
      <c r="P83" s="1">
        <f t="shared" si="17"/>
        <v>1</v>
      </c>
      <c r="Q83" s="1">
        <v>2.1677457327839904</v>
      </c>
      <c r="R83" s="1">
        <v>1.9466079911498664</v>
      </c>
      <c r="S83" s="1">
        <v>0.5195216375191597</v>
      </c>
      <c r="T83" s="1">
        <v>8.3037527511874765E-2</v>
      </c>
      <c r="U83" s="1">
        <v>13.379388800200566</v>
      </c>
      <c r="V83" s="1">
        <v>0.4401884495753543</v>
      </c>
      <c r="W83" s="1">
        <v>1</v>
      </c>
    </row>
    <row r="84" spans="1:23" s="1" customFormat="1" ht="14.5" customHeight="1" x14ac:dyDescent="0.35">
      <c r="A84" s="1">
        <v>82</v>
      </c>
      <c r="B84" s="1">
        <v>0.5890633028702722</v>
      </c>
      <c r="C84" s="1">
        <v>0.29584495391647148</v>
      </c>
      <c r="D84" s="1">
        <v>1.9911216840851969</v>
      </c>
      <c r="E84" s="1">
        <v>-0.20040138375997218</v>
      </c>
      <c r="F84" s="1">
        <v>6.9767852889845994E-4</v>
      </c>
      <c r="G84" s="1">
        <v>0.10068330088933442</v>
      </c>
      <c r="H84" s="1">
        <v>-0.28521382287142483</v>
      </c>
      <c r="I84" s="1">
        <v>-9.8920835600891599E-2</v>
      </c>
      <c r="J84" s="1">
        <v>5.2673866953370951E-2</v>
      </c>
      <c r="K84" s="1">
        <f t="shared" si="12"/>
        <v>1</v>
      </c>
      <c r="L84" s="1">
        <f t="shared" si="13"/>
        <v>0</v>
      </c>
      <c r="M84" s="1">
        <f t="shared" si="14"/>
        <v>0</v>
      </c>
      <c r="N84" s="1">
        <f t="shared" si="15"/>
        <v>1</v>
      </c>
      <c r="O84" s="1">
        <f t="shared" si="16"/>
        <v>1</v>
      </c>
      <c r="P84" s="1">
        <f t="shared" si="17"/>
        <v>0</v>
      </c>
      <c r="Q84" s="1">
        <v>2.2347290758865359</v>
      </c>
      <c r="R84" s="1">
        <v>3.4340395722016357</v>
      </c>
      <c r="S84" s="1">
        <v>1.9148027324663336E-2</v>
      </c>
      <c r="T84" s="1">
        <v>0.26966280733592779</v>
      </c>
      <c r="U84" s="1">
        <v>10.425377826664688</v>
      </c>
      <c r="V84" s="1">
        <v>0.28552611079395646</v>
      </c>
      <c r="W84" s="1">
        <v>1</v>
      </c>
    </row>
    <row r="85" spans="1:23" s="1" customFormat="1" ht="14.5" customHeight="1" x14ac:dyDescent="0.35">
      <c r="A85" s="1">
        <v>83</v>
      </c>
      <c r="B85" s="1">
        <v>0.38552101473178441</v>
      </c>
      <c r="C85" s="1">
        <v>0.14134246054674535</v>
      </c>
      <c r="D85" s="1">
        <v>2.7275668842929428</v>
      </c>
      <c r="E85" s="1">
        <v>-4.2122239447283438E-2</v>
      </c>
      <c r="F85" s="1">
        <v>0.47014047748180299</v>
      </c>
      <c r="G85" s="1">
        <v>0.1658532208330078</v>
      </c>
      <c r="H85" s="1">
        <v>-5.9850553542338258E-2</v>
      </c>
      <c r="I85" s="1">
        <v>0.45194672081835863</v>
      </c>
      <c r="J85" s="1">
        <v>0.14664858993984542</v>
      </c>
      <c r="K85" s="1">
        <f t="shared" si="12"/>
        <v>1</v>
      </c>
      <c r="L85" s="1">
        <f t="shared" si="13"/>
        <v>0</v>
      </c>
      <c r="M85" s="1">
        <f t="shared" si="14"/>
        <v>0</v>
      </c>
      <c r="N85" s="1">
        <f t="shared" si="15"/>
        <v>1</v>
      </c>
      <c r="O85" s="1">
        <f t="shared" si="16"/>
        <v>0</v>
      </c>
      <c r="P85" s="1">
        <f t="shared" si="17"/>
        <v>0</v>
      </c>
      <c r="Q85" s="1">
        <v>4.1008884305390456</v>
      </c>
      <c r="R85" s="1">
        <v>2.318882477173779</v>
      </c>
      <c r="S85" s="1">
        <v>0.5923618152210649</v>
      </c>
      <c r="T85" s="1">
        <v>0.2564721786954251</v>
      </c>
      <c r="U85" s="1">
        <v>13.098490678592771</v>
      </c>
      <c r="V85" s="1">
        <v>0.22218740078450649</v>
      </c>
      <c r="W85" s="1">
        <v>1</v>
      </c>
    </row>
    <row r="86" spans="1:23" s="1" customFormat="1" ht="14.5" customHeight="1" x14ac:dyDescent="0.35">
      <c r="A86" s="1">
        <v>84</v>
      </c>
      <c r="B86" s="1">
        <v>0.16485243532845462</v>
      </c>
      <c r="C86" s="1">
        <v>0.30423812436202002</v>
      </c>
      <c r="D86" s="1">
        <v>0.54185331202046483</v>
      </c>
      <c r="E86" s="1">
        <v>0.52409508485545242</v>
      </c>
      <c r="F86" s="1">
        <v>0.22011795453426741</v>
      </c>
      <c r="G86" s="1">
        <v>0.31581400935800308</v>
      </c>
      <c r="H86" s="1">
        <v>0.42749198604571859</v>
      </c>
      <c r="I86" s="1">
        <v>0.20201523821800027</v>
      </c>
      <c r="J86" s="1">
        <v>0.27994611650485268</v>
      </c>
      <c r="K86" s="1">
        <f t="shared" si="12"/>
        <v>0</v>
      </c>
      <c r="L86" s="1">
        <f t="shared" si="13"/>
        <v>0</v>
      </c>
      <c r="M86" s="1">
        <f t="shared" si="14"/>
        <v>0</v>
      </c>
      <c r="N86" s="1">
        <f t="shared" si="15"/>
        <v>0</v>
      </c>
      <c r="O86" s="1">
        <f t="shared" si="16"/>
        <v>0</v>
      </c>
      <c r="P86" s="1">
        <f t="shared" si="17"/>
        <v>0</v>
      </c>
      <c r="Q86" s="1">
        <v>0.99416267022022953</v>
      </c>
      <c r="R86" s="1">
        <v>1.172389808375168</v>
      </c>
      <c r="S86" s="1">
        <v>1.9407173374317356E-3</v>
      </c>
      <c r="T86" s="1">
        <v>0.12126400136346956</v>
      </c>
      <c r="U86" s="1">
        <v>14.663616234837006</v>
      </c>
      <c r="V86" s="1">
        <v>8.6436432728579204E-2</v>
      </c>
      <c r="W86" s="1">
        <v>1</v>
      </c>
    </row>
    <row r="87" spans="1:23" s="1" customFormat="1" ht="14.5" customHeight="1" x14ac:dyDescent="0.35">
      <c r="A87" s="1">
        <v>85</v>
      </c>
      <c r="B87" s="1">
        <v>0.40135051843280439</v>
      </c>
      <c r="C87" s="1">
        <v>0.24581005586592178</v>
      </c>
      <c r="D87" s="1">
        <v>1.6327668818061818</v>
      </c>
      <c r="E87" s="1">
        <v>0.74254093109040409</v>
      </c>
      <c r="F87" s="1">
        <v>0.6621163056803322</v>
      </c>
      <c r="G87" s="1">
        <v>-1.872554496689216E-2</v>
      </c>
      <c r="H87" s="1">
        <v>0.69900089001074062</v>
      </c>
      <c r="I87" s="1">
        <v>0.62300743433420658</v>
      </c>
      <c r="J87" s="1">
        <v>-6.1588323212334428E-2</v>
      </c>
      <c r="K87" s="1">
        <f t="shared" si="12"/>
        <v>0</v>
      </c>
      <c r="L87" s="1">
        <f t="shared" si="13"/>
        <v>0</v>
      </c>
      <c r="M87" s="1">
        <f t="shared" si="14"/>
        <v>1</v>
      </c>
      <c r="N87" s="1">
        <f t="shared" si="15"/>
        <v>0</v>
      </c>
      <c r="O87" s="1">
        <f t="shared" si="16"/>
        <v>0</v>
      </c>
      <c r="P87" s="1">
        <f t="shared" si="17"/>
        <v>1</v>
      </c>
      <c r="Q87" s="1">
        <v>2.0034831491421135</v>
      </c>
      <c r="R87" s="1">
        <v>2.0034831491421135</v>
      </c>
      <c r="S87" s="1">
        <v>0.38024549427642262</v>
      </c>
      <c r="T87" s="1">
        <v>2.9991187614348533E-2</v>
      </c>
      <c r="U87" s="1">
        <v>13.010533088939868</v>
      </c>
      <c r="V87" s="1">
        <v>0.3760540194767143</v>
      </c>
      <c r="W87" s="1">
        <v>1</v>
      </c>
    </row>
    <row r="88" spans="1:23" s="1" customFormat="1" ht="14.5" customHeight="1" x14ac:dyDescent="0.35">
      <c r="A88" s="1">
        <v>86</v>
      </c>
      <c r="B88" s="1">
        <v>0.13268270765438073</v>
      </c>
      <c r="C88" s="1">
        <v>0.27166059765331485</v>
      </c>
      <c r="D88" s="1">
        <v>0.48841351598477473</v>
      </c>
      <c r="E88" s="1">
        <v>-1.086280594414216</v>
      </c>
      <c r="F88" s="1">
        <v>-0.61292245422468472</v>
      </c>
      <c r="G88" s="1">
        <v>-0.16212109999334223</v>
      </c>
      <c r="H88" s="1">
        <v>-1.1002964407984819</v>
      </c>
      <c r="I88" s="1">
        <v>-0.59919987299671118</v>
      </c>
      <c r="J88" s="1">
        <v>-0.1750545986043458</v>
      </c>
      <c r="K88" s="1">
        <f t="shared" si="12"/>
        <v>1</v>
      </c>
      <c r="L88" s="1">
        <f t="shared" si="13"/>
        <v>1</v>
      </c>
      <c r="M88" s="1">
        <f t="shared" si="14"/>
        <v>1</v>
      </c>
      <c r="N88" s="1">
        <f t="shared" si="15"/>
        <v>1</v>
      </c>
      <c r="O88" s="1">
        <f t="shared" si="16"/>
        <v>1</v>
      </c>
      <c r="P88" s="1">
        <f t="shared" si="17"/>
        <v>1</v>
      </c>
      <c r="Q88" s="1">
        <v>0.99065503654940568</v>
      </c>
      <c r="R88" s="1">
        <v>1.2971908946952722</v>
      </c>
      <c r="S88" s="1">
        <v>0.42758142925491532</v>
      </c>
      <c r="T88" s="1">
        <v>-4.2195152504871193E-2</v>
      </c>
      <c r="U88" s="1">
        <v>15.013317894796678</v>
      </c>
      <c r="V88" s="1">
        <v>0.25043429439047105</v>
      </c>
      <c r="W88" s="1">
        <v>1</v>
      </c>
    </row>
    <row r="89" spans="1:23" s="1" customFormat="1" ht="14.5" customHeight="1" x14ac:dyDescent="0.35">
      <c r="A89" s="1">
        <v>87</v>
      </c>
      <c r="B89" s="1">
        <v>0.13409327242812094</v>
      </c>
      <c r="C89" s="1">
        <v>0.14806516774377165</v>
      </c>
      <c r="D89" s="1">
        <v>0.90563685214723011</v>
      </c>
      <c r="E89" s="1">
        <v>0.91993507913457473</v>
      </c>
      <c r="F89" s="1">
        <v>0.82687187780168081</v>
      </c>
      <c r="G89" s="1">
        <v>0.57121239435696125</v>
      </c>
      <c r="H89" s="1">
        <v>0.85809163219203122</v>
      </c>
      <c r="I89" s="1">
        <v>0.78776760714604488</v>
      </c>
      <c r="J89" s="1">
        <v>0.53929608287115693</v>
      </c>
      <c r="K89" s="1">
        <f t="shared" si="12"/>
        <v>0</v>
      </c>
      <c r="L89" s="1">
        <f t="shared" si="13"/>
        <v>0</v>
      </c>
      <c r="M89" s="1">
        <f t="shared" si="14"/>
        <v>0</v>
      </c>
      <c r="N89" s="1">
        <f t="shared" si="15"/>
        <v>0</v>
      </c>
      <c r="O89" s="1">
        <f t="shared" si="16"/>
        <v>0</v>
      </c>
      <c r="P89" s="1">
        <f t="shared" si="17"/>
        <v>0</v>
      </c>
      <c r="Q89" s="1">
        <v>2.0517853506875237</v>
      </c>
      <c r="R89" s="1">
        <v>3.0434400166939932</v>
      </c>
      <c r="S89" s="1">
        <v>0.21891124586868593</v>
      </c>
      <c r="T89" s="1">
        <v>5.4905274905066241E-2</v>
      </c>
      <c r="U89" s="1">
        <v>14.76634067805313</v>
      </c>
      <c r="V89" s="1">
        <v>0.15885769576912481</v>
      </c>
      <c r="W89" s="1">
        <v>1</v>
      </c>
    </row>
    <row r="90" spans="1:23" s="1" customFormat="1" ht="14.5" customHeight="1" x14ac:dyDescent="0.35">
      <c r="A90" s="1">
        <v>88</v>
      </c>
      <c r="B90" s="1">
        <v>0.48907910214957673</v>
      </c>
      <c r="C90" s="1">
        <v>0.16780729997550178</v>
      </c>
      <c r="D90" s="1">
        <v>2.9145281654670412</v>
      </c>
      <c r="E90" s="1">
        <v>0.47862554686188696</v>
      </c>
      <c r="F90" s="1">
        <v>0.28735142681719505</v>
      </c>
      <c r="G90" s="1">
        <v>7.1014144520973987E-2</v>
      </c>
      <c r="H90" s="1">
        <v>0.40301597335817296</v>
      </c>
      <c r="I90" s="1">
        <v>0.20881822664190286</v>
      </c>
      <c r="J90" s="1">
        <v>3.1114366241504987E-2</v>
      </c>
      <c r="K90" s="1">
        <f t="shared" si="12"/>
        <v>0</v>
      </c>
      <c r="L90" s="1">
        <f t="shared" si="13"/>
        <v>0</v>
      </c>
      <c r="M90" s="1">
        <f t="shared" si="14"/>
        <v>0</v>
      </c>
      <c r="N90" s="1">
        <f t="shared" si="15"/>
        <v>0</v>
      </c>
      <c r="O90" s="1">
        <f t="shared" si="16"/>
        <v>0</v>
      </c>
      <c r="P90" s="1">
        <f t="shared" si="17"/>
        <v>0</v>
      </c>
      <c r="Q90" s="1">
        <v>3.5074517306557049</v>
      </c>
      <c r="R90" s="1">
        <v>1.2476344539556612</v>
      </c>
      <c r="S90" s="1">
        <v>3.6644735502006399E-2</v>
      </c>
      <c r="T90" s="1">
        <v>3.2372959776051868E-2</v>
      </c>
      <c r="U90" s="1">
        <v>12.747381886482954</v>
      </c>
      <c r="V90" s="1">
        <v>0.25975771931407154</v>
      </c>
      <c r="W90" s="1">
        <v>1</v>
      </c>
    </row>
    <row r="91" spans="1:23" s="1" customFormat="1" ht="14.5" customHeight="1" x14ac:dyDescent="0.35">
      <c r="A91" s="1">
        <v>89</v>
      </c>
      <c r="B91" s="1">
        <v>0.53866367141687199</v>
      </c>
      <c r="C91" s="1">
        <v>0.31240615395193727</v>
      </c>
      <c r="D91" s="1">
        <v>1.7242415509514699</v>
      </c>
      <c r="E91" s="1">
        <v>-0.79929019322060912</v>
      </c>
      <c r="F91" s="1">
        <v>-0.80384559823992108</v>
      </c>
      <c r="G91" s="1">
        <v>-0.28313207608890967</v>
      </c>
      <c r="H91" s="1">
        <v>-0.79044407952808049</v>
      </c>
      <c r="I91" s="1">
        <v>-0.80822993001757815</v>
      </c>
      <c r="J91" s="1">
        <v>-0.26870811836742536</v>
      </c>
      <c r="K91" s="1">
        <f t="shared" si="12"/>
        <v>1</v>
      </c>
      <c r="L91" s="1">
        <f t="shared" si="13"/>
        <v>1</v>
      </c>
      <c r="M91" s="1">
        <f t="shared" si="14"/>
        <v>1</v>
      </c>
      <c r="N91" s="1">
        <f t="shared" si="15"/>
        <v>1</v>
      </c>
      <c r="O91" s="1">
        <f t="shared" si="16"/>
        <v>1</v>
      </c>
      <c r="P91" s="1">
        <f t="shared" si="17"/>
        <v>1</v>
      </c>
      <c r="Q91" s="1">
        <v>1.7746770675066621</v>
      </c>
      <c r="R91" s="1">
        <v>1.7506568995879643</v>
      </c>
      <c r="S91" s="1">
        <v>5.8119087149158567E-3</v>
      </c>
      <c r="T91" s="1">
        <v>2.72578125767504E-2</v>
      </c>
      <c r="U91" s="1">
        <v>13.140114882979985</v>
      </c>
      <c r="V91" s="1">
        <v>0.31114931575483096</v>
      </c>
      <c r="W91" s="1">
        <v>1</v>
      </c>
    </row>
    <row r="92" spans="1:23" s="1" customFormat="1" ht="14.5" customHeight="1" x14ac:dyDescent="0.35">
      <c r="A92" s="1">
        <v>90</v>
      </c>
      <c r="B92" s="1">
        <v>0.58568719888605258</v>
      </c>
      <c r="C92" s="1">
        <v>0.16283931218088987</v>
      </c>
      <c r="D92" s="1">
        <v>3.5967186979728987</v>
      </c>
      <c r="E92" s="1">
        <v>-0.76973824113147393</v>
      </c>
      <c r="F92" s="1">
        <v>-0.37107284551669961</v>
      </c>
      <c r="G92" s="1">
        <v>-0.17199018472765415</v>
      </c>
      <c r="H92" s="1">
        <v>-0.79828098948626725</v>
      </c>
      <c r="I92" s="1">
        <v>-0.40068787746150358</v>
      </c>
      <c r="J92" s="1">
        <v>-0.20757084974706208</v>
      </c>
      <c r="K92" s="1">
        <f t="shared" si="12"/>
        <v>1</v>
      </c>
      <c r="L92" s="1">
        <f t="shared" si="13"/>
        <v>1</v>
      </c>
      <c r="M92" s="1">
        <f t="shared" si="14"/>
        <v>1</v>
      </c>
      <c r="N92" s="1">
        <f t="shared" si="15"/>
        <v>1</v>
      </c>
      <c r="O92" s="1">
        <f t="shared" si="16"/>
        <v>1</v>
      </c>
      <c r="P92" s="1">
        <f t="shared" si="17"/>
        <v>1</v>
      </c>
      <c r="Q92" s="1">
        <v>3.9842120132785777</v>
      </c>
      <c r="R92" s="1">
        <v>2.3374602923518735</v>
      </c>
      <c r="S92" s="1">
        <v>0.17371318021897122</v>
      </c>
      <c r="T92" s="1">
        <v>9.8648336315154211E-2</v>
      </c>
      <c r="U92" s="1">
        <v>12.361528187939555</v>
      </c>
      <c r="V92" s="1">
        <v>0.17232641950367664</v>
      </c>
      <c r="W92" s="1">
        <v>1</v>
      </c>
    </row>
    <row r="93" spans="1:23" s="1" customFormat="1" ht="14.5" customHeight="1" x14ac:dyDescent="0.35">
      <c r="A93" s="1">
        <v>91</v>
      </c>
      <c r="B93" s="1">
        <v>0.62310792783183766</v>
      </c>
      <c r="C93" s="1">
        <v>0.32943863656329614</v>
      </c>
      <c r="D93" s="1">
        <v>1.8914233446692821</v>
      </c>
      <c r="E93" s="1">
        <v>-0.45998120727848024</v>
      </c>
      <c r="F93" s="1">
        <v>-0.27618574619545633</v>
      </c>
      <c r="G93" s="1">
        <v>3.8662835850314159E-2</v>
      </c>
      <c r="H93" s="1">
        <v>-0.42971446638653477</v>
      </c>
      <c r="I93" s="1">
        <v>-0.27605969958328291</v>
      </c>
      <c r="J93" s="1">
        <v>4.3220052196025427E-2</v>
      </c>
      <c r="K93" s="1">
        <f t="shared" si="12"/>
        <v>1</v>
      </c>
      <c r="L93" s="1">
        <f t="shared" si="13"/>
        <v>1</v>
      </c>
      <c r="M93" s="1">
        <f t="shared" si="14"/>
        <v>0</v>
      </c>
      <c r="N93" s="1">
        <f t="shared" si="15"/>
        <v>1</v>
      </c>
      <c r="O93" s="1">
        <f t="shared" si="16"/>
        <v>1</v>
      </c>
      <c r="P93" s="1">
        <f t="shared" si="17"/>
        <v>0</v>
      </c>
      <c r="Q93" s="1">
        <v>2.1809893134023195</v>
      </c>
      <c r="R93" s="1">
        <v>2.2221279353882619</v>
      </c>
      <c r="S93" s="1">
        <v>2.6651888372922598E-2</v>
      </c>
      <c r="T93" s="1">
        <v>-0.45166797250727769</v>
      </c>
      <c r="U93" s="1">
        <v>11.963918278354354</v>
      </c>
      <c r="V93" s="1">
        <v>0</v>
      </c>
      <c r="W93" s="1">
        <v>1</v>
      </c>
    </row>
    <row r="94" spans="1:23" s="1" customFormat="1" ht="14.5" customHeight="1" x14ac:dyDescent="0.35">
      <c r="A94" s="1">
        <v>92</v>
      </c>
      <c r="B94" s="1">
        <v>0.68468341624096318</v>
      </c>
      <c r="C94" s="1">
        <v>0.41806802653172015</v>
      </c>
      <c r="D94" s="1">
        <v>1.637732074181985</v>
      </c>
      <c r="E94" s="1">
        <v>0.28055816523201471</v>
      </c>
      <c r="F94" s="1">
        <v>-0.59802277700856954</v>
      </c>
      <c r="G94" s="1">
        <v>-1.7850115553375567E-2</v>
      </c>
      <c r="H94" s="1">
        <v>0.27412672313098108</v>
      </c>
      <c r="I94" s="1">
        <v>-0.61442498514952504</v>
      </c>
      <c r="J94" s="1">
        <v>-4.3782654402840238E-2</v>
      </c>
      <c r="K94" s="1">
        <f t="shared" si="12"/>
        <v>0</v>
      </c>
      <c r="L94" s="1">
        <f t="shared" si="13"/>
        <v>1</v>
      </c>
      <c r="M94" s="1">
        <f t="shared" si="14"/>
        <v>1</v>
      </c>
      <c r="N94" s="1">
        <f t="shared" si="15"/>
        <v>0</v>
      </c>
      <c r="O94" s="1">
        <f t="shared" si="16"/>
        <v>1</v>
      </c>
      <c r="P94" s="1">
        <f t="shared" si="17"/>
        <v>1</v>
      </c>
      <c r="Q94" s="1">
        <v>2.063470323004795</v>
      </c>
      <c r="R94" s="1">
        <v>1.7447535396471783</v>
      </c>
      <c r="S94" s="1">
        <v>1.3737660568501233E-2</v>
      </c>
      <c r="T94" s="1">
        <v>8.9282002577410254E-3</v>
      </c>
      <c r="U94" s="1">
        <v>12.653053907174467</v>
      </c>
      <c r="V94" s="1">
        <v>0.21271309202889513</v>
      </c>
      <c r="W94" s="1">
        <v>1</v>
      </c>
    </row>
    <row r="95" spans="1:23" s="1" customFormat="1" ht="14.5" customHeight="1" x14ac:dyDescent="0.35">
      <c r="A95" s="1">
        <v>93</v>
      </c>
      <c r="B95" s="1">
        <v>0.30142320133047312</v>
      </c>
      <c r="C95" s="1">
        <v>0.16944844630726982</v>
      </c>
      <c r="D95" s="1">
        <v>1.7788490121879696</v>
      </c>
      <c r="E95" s="1">
        <v>4.7980622411545215E-2</v>
      </c>
      <c r="F95" s="1">
        <v>0.20844180422773717</v>
      </c>
      <c r="G95" s="1">
        <v>-0.13165938547209866</v>
      </c>
      <c r="H95" s="1">
        <v>-3.2877737138881868E-2</v>
      </c>
      <c r="I95" s="1">
        <v>0.15510208371456458</v>
      </c>
      <c r="J95" s="1">
        <v>-0.1802020081884399</v>
      </c>
      <c r="K95" s="1">
        <f t="shared" si="12"/>
        <v>0</v>
      </c>
      <c r="L95" s="1">
        <f t="shared" si="13"/>
        <v>0</v>
      </c>
      <c r="M95" s="1">
        <f t="shared" si="14"/>
        <v>1</v>
      </c>
      <c r="N95" s="1">
        <f t="shared" si="15"/>
        <v>1</v>
      </c>
      <c r="O95" s="1">
        <f t="shared" si="16"/>
        <v>0</v>
      </c>
      <c r="P95" s="1">
        <f t="shared" si="17"/>
        <v>1</v>
      </c>
      <c r="Q95" s="1">
        <v>2.0924911824017611</v>
      </c>
      <c r="R95" s="14">
        <v>2.0924911824017611</v>
      </c>
      <c r="S95" s="1">
        <v>4.6264254137492654E-2</v>
      </c>
      <c r="T95" s="1">
        <v>1.070428593924636E-2</v>
      </c>
      <c r="U95" s="1">
        <v>13.162979270687183</v>
      </c>
      <c r="V95" s="1">
        <v>0.28864316358315123</v>
      </c>
      <c r="W95" s="1">
        <v>1</v>
      </c>
    </row>
    <row r="96" spans="1:23" s="1" customFormat="1" ht="14.5" customHeight="1" x14ac:dyDescent="0.35">
      <c r="A96" s="1">
        <v>94</v>
      </c>
      <c r="B96" s="1">
        <v>0.86537713426647489</v>
      </c>
      <c r="C96" s="1">
        <v>0.40373950839328537</v>
      </c>
      <c r="D96" s="1">
        <v>2.1434046365943091</v>
      </c>
      <c r="E96" s="1">
        <v>0.23453688932789096</v>
      </c>
      <c r="F96" s="1">
        <v>0.43865378223073581</v>
      </c>
      <c r="G96" s="1">
        <v>0.2031670484181306</v>
      </c>
      <c r="H96" s="1">
        <v>0.21849675677132829</v>
      </c>
      <c r="I96" s="1">
        <v>0.42176247129264866</v>
      </c>
      <c r="J96" s="1">
        <v>0.18947854485744231</v>
      </c>
      <c r="K96" s="1">
        <f t="shared" si="12"/>
        <v>0</v>
      </c>
      <c r="L96" s="1">
        <f t="shared" si="13"/>
        <v>0</v>
      </c>
      <c r="M96" s="1">
        <f t="shared" si="14"/>
        <v>0</v>
      </c>
      <c r="N96" s="1">
        <f t="shared" si="15"/>
        <v>0</v>
      </c>
      <c r="O96" s="1">
        <f t="shared" si="16"/>
        <v>0</v>
      </c>
      <c r="P96" s="1">
        <f t="shared" si="17"/>
        <v>0</v>
      </c>
      <c r="Q96" s="1">
        <v>2.5301740040508083</v>
      </c>
      <c r="R96" s="1">
        <v>2.5301740040508083</v>
      </c>
      <c r="S96" s="1">
        <v>0.11538680018502138</v>
      </c>
      <c r="T96" s="1">
        <v>0.24728757029595305</v>
      </c>
      <c r="U96" s="1">
        <v>11.721799691992159</v>
      </c>
      <c r="V96" s="1">
        <v>1.769064100171226E-3</v>
      </c>
      <c r="W96" s="1">
        <v>1</v>
      </c>
    </row>
    <row r="97" spans="1:24" s="1" customFormat="1" ht="14.5" customHeight="1" x14ac:dyDescent="0.35">
      <c r="A97" s="1">
        <v>95</v>
      </c>
      <c r="B97" s="1">
        <v>0.44020921466861795</v>
      </c>
      <c r="C97" s="1">
        <v>0.3801039332599091</v>
      </c>
      <c r="D97" s="1">
        <v>1.158128543667581</v>
      </c>
      <c r="E97" s="1">
        <v>-0.75764614307881684</v>
      </c>
      <c r="F97" s="1">
        <v>-0.73881139021992925</v>
      </c>
      <c r="G97" s="1">
        <v>-0.47890640451664057</v>
      </c>
      <c r="H97" s="1">
        <v>-0.76407758517985047</v>
      </c>
      <c r="I97" s="1">
        <v>-0.75521359836088475</v>
      </c>
      <c r="J97" s="1">
        <v>-0.50483894336610524</v>
      </c>
      <c r="K97" s="1">
        <f t="shared" si="12"/>
        <v>1</v>
      </c>
      <c r="L97" s="1">
        <f t="shared" si="13"/>
        <v>1</v>
      </c>
      <c r="M97" s="1">
        <f t="shared" si="14"/>
        <v>1</v>
      </c>
      <c r="N97" s="1">
        <f t="shared" si="15"/>
        <v>1</v>
      </c>
      <c r="O97" s="1">
        <f t="shared" si="16"/>
        <v>1</v>
      </c>
      <c r="P97" s="1">
        <f t="shared" si="17"/>
        <v>1</v>
      </c>
      <c r="Q97" s="1">
        <v>1.5429963666994542</v>
      </c>
      <c r="R97" s="1">
        <v>1.7447535396471783</v>
      </c>
      <c r="S97" s="1">
        <v>3.9952113471469946E-3</v>
      </c>
      <c r="T97" s="1">
        <v>6.7010802472737122E-2</v>
      </c>
      <c r="U97" s="1">
        <v>12.968076354949504</v>
      </c>
      <c r="V97" s="1">
        <v>0.2134684361968015</v>
      </c>
      <c r="W97" s="1">
        <v>1</v>
      </c>
    </row>
    <row r="98" spans="1:24" s="1" customFormat="1" ht="14.5" customHeight="1" x14ac:dyDescent="0.35">
      <c r="A98" s="1">
        <v>96</v>
      </c>
      <c r="B98" s="1">
        <v>0.2973966638956157</v>
      </c>
      <c r="C98" s="1">
        <v>0.2344184996891116</v>
      </c>
      <c r="D98" s="1">
        <v>1.2686569715701892</v>
      </c>
      <c r="E98" s="1">
        <v>-1.4119613547362022</v>
      </c>
      <c r="F98" s="1">
        <v>-0.66705740161624916</v>
      </c>
      <c r="G98" s="1">
        <v>-0.40909304763757193</v>
      </c>
      <c r="H98" s="1">
        <v>-1.4246172494487779</v>
      </c>
      <c r="I98" s="1">
        <v>-0.67109706585706008</v>
      </c>
      <c r="J98" s="1">
        <v>-0.43232106960033667</v>
      </c>
      <c r="K98" s="1">
        <f t="shared" si="12"/>
        <v>1</v>
      </c>
      <c r="L98" s="1">
        <f t="shared" si="13"/>
        <v>1</v>
      </c>
      <c r="M98" s="1">
        <f t="shared" si="14"/>
        <v>1</v>
      </c>
      <c r="N98" s="1">
        <f t="shared" si="15"/>
        <v>1</v>
      </c>
      <c r="O98" s="1">
        <f t="shared" si="16"/>
        <v>1</v>
      </c>
      <c r="P98" s="1">
        <f t="shared" si="17"/>
        <v>1</v>
      </c>
      <c r="Q98" s="1">
        <v>1.5290340038234642</v>
      </c>
      <c r="R98" s="1">
        <v>2.3374602923518735</v>
      </c>
      <c r="S98" s="1">
        <v>0.61941181344479024</v>
      </c>
      <c r="T98" s="1">
        <v>2.1120261088913846E-2</v>
      </c>
      <c r="U98" s="1">
        <v>13.675070785914478</v>
      </c>
      <c r="V98" s="1">
        <v>0.6763500948242529</v>
      </c>
      <c r="W98" s="1">
        <v>1</v>
      </c>
    </row>
    <row r="99" spans="1:24" s="1" customFormat="1" ht="14.5" customHeight="1" x14ac:dyDescent="0.35">
      <c r="A99" s="1">
        <v>97</v>
      </c>
      <c r="B99" s="1">
        <v>0.31994390999184563</v>
      </c>
      <c r="C99" s="1">
        <v>0.13824885266800274</v>
      </c>
      <c r="D99" s="1">
        <v>2.3142608695652176</v>
      </c>
      <c r="E99" s="1">
        <v>-0.50231766695824942</v>
      </c>
      <c r="F99" s="1">
        <v>-0.23568010890043989</v>
      </c>
      <c r="G99" s="1">
        <v>-0.22375835145610146</v>
      </c>
      <c r="H99" s="1">
        <v>-0.6672845955836364</v>
      </c>
      <c r="I99" s="1">
        <v>-0.34854537708396305</v>
      </c>
      <c r="J99" s="1">
        <v>-0.26570054292063139</v>
      </c>
      <c r="K99" s="1">
        <f t="shared" ref="K99:K130" si="18">IF(E99&lt;0,1,0)</f>
        <v>1</v>
      </c>
      <c r="L99" s="1">
        <f t="shared" ref="L99:L130" si="19">IF(F99&lt;0,1,0)</f>
        <v>1</v>
      </c>
      <c r="M99" s="1">
        <f t="shared" ref="M99:M130" si="20">IF(G99&lt;0,1,0)</f>
        <v>1</v>
      </c>
      <c r="N99" s="1">
        <f t="shared" ref="N99:N130" si="21">IF(H99&lt;0,1,0)</f>
        <v>1</v>
      </c>
      <c r="O99" s="1">
        <f t="shared" ref="O99:O130" si="22">IF(I99&lt;0,1,0)</f>
        <v>1</v>
      </c>
      <c r="P99" s="1">
        <f t="shared" si="17"/>
        <v>1</v>
      </c>
      <c r="Q99" s="1">
        <v>3.1178926325584189</v>
      </c>
      <c r="R99" s="1">
        <v>1.4664585705851325</v>
      </c>
      <c r="S99" s="1">
        <v>0.18943384710820288</v>
      </c>
      <c r="T99" s="1">
        <v>2.5045899556262602E-2</v>
      </c>
      <c r="U99" s="1">
        <v>12.898684682926556</v>
      </c>
      <c r="V99" s="1">
        <v>1.5618355820363895E-2</v>
      </c>
      <c r="W99" s="1">
        <v>1</v>
      </c>
    </row>
    <row r="100" spans="1:24" s="1" customFormat="1" ht="14.5" customHeight="1" x14ac:dyDescent="0.35">
      <c r="A100" s="1">
        <v>98</v>
      </c>
      <c r="B100" s="1">
        <v>4.391291596727797E-2</v>
      </c>
      <c r="C100" s="1">
        <v>1.0804171056610228E-2</v>
      </c>
      <c r="D100" s="1">
        <v>4.0644410142332097</v>
      </c>
      <c r="E100" s="1">
        <v>-0.18713371355425434</v>
      </c>
      <c r="F100" s="1">
        <v>-0.37746999515363766</v>
      </c>
      <c r="G100" s="1">
        <v>-0.35537932351494639</v>
      </c>
      <c r="H100" s="1">
        <v>-0.24175771482040531</v>
      </c>
      <c r="I100" s="1">
        <v>-0.43794885232567793</v>
      </c>
      <c r="J100" s="1">
        <v>-0.3713962519942281</v>
      </c>
      <c r="K100" s="1">
        <f t="shared" si="18"/>
        <v>1</v>
      </c>
      <c r="L100" s="1">
        <f t="shared" si="19"/>
        <v>1</v>
      </c>
      <c r="M100" s="1">
        <f t="shared" si="20"/>
        <v>1</v>
      </c>
      <c r="N100" s="1">
        <f t="shared" si="21"/>
        <v>1</v>
      </c>
      <c r="O100" s="1">
        <f t="shared" si="22"/>
        <v>1</v>
      </c>
      <c r="P100" s="1">
        <f t="shared" si="17"/>
        <v>1</v>
      </c>
      <c r="Q100" s="1">
        <v>1.6375672134204979</v>
      </c>
      <c r="R100" s="1">
        <v>1.8688482210374859</v>
      </c>
      <c r="S100" s="1">
        <v>3.4984731675519652E-2</v>
      </c>
      <c r="T100" s="1">
        <v>4.062061294600787E-2</v>
      </c>
      <c r="U100" s="1">
        <v>14.460983676281248</v>
      </c>
      <c r="V100" s="1">
        <v>0.15509450209215114</v>
      </c>
      <c r="X100" s="1">
        <v>1</v>
      </c>
    </row>
    <row r="101" spans="1:24" s="1" customFormat="1" ht="14.5" customHeight="1" x14ac:dyDescent="0.35">
      <c r="A101" s="1">
        <v>99</v>
      </c>
      <c r="B101" s="1">
        <v>0.11359242475572015</v>
      </c>
      <c r="C101" s="1">
        <v>0.1230933834911208</v>
      </c>
      <c r="D101" s="1">
        <v>0.92281503305914092</v>
      </c>
      <c r="E101" s="1">
        <v>-0.16214138463493599</v>
      </c>
      <c r="F101" s="1">
        <v>-9.9356330539809301E-2</v>
      </c>
      <c r="G101" s="1">
        <v>-2.3673733739398184E-2</v>
      </c>
      <c r="H101" s="1">
        <v>-0.28238452423590754</v>
      </c>
      <c r="I101" s="1">
        <v>-0.21798998417060722</v>
      </c>
      <c r="J101" s="1">
        <v>-0.12949351553056565</v>
      </c>
      <c r="K101" s="1">
        <f t="shared" si="18"/>
        <v>1</v>
      </c>
      <c r="L101" s="1">
        <f t="shared" si="19"/>
        <v>1</v>
      </c>
      <c r="M101" s="1">
        <f t="shared" si="20"/>
        <v>1</v>
      </c>
      <c r="N101" s="1">
        <f t="shared" si="21"/>
        <v>1</v>
      </c>
      <c r="O101" s="1">
        <f t="shared" si="22"/>
        <v>1</v>
      </c>
      <c r="P101" s="1">
        <f t="shared" si="17"/>
        <v>1</v>
      </c>
      <c r="Q101" s="1">
        <v>1.5240789475837202</v>
      </c>
      <c r="R101" s="1">
        <v>0.9623974895616686</v>
      </c>
      <c r="S101" s="1">
        <v>8.1198533473490883E-4</v>
      </c>
      <c r="T101" s="1">
        <v>5.7426038537109508E-2</v>
      </c>
      <c r="U101" s="1">
        <v>15.048749306118935</v>
      </c>
      <c r="V101" s="1">
        <v>0.3263120540927324</v>
      </c>
      <c r="X101" s="1">
        <v>1</v>
      </c>
    </row>
    <row r="102" spans="1:24" s="1" customFormat="1" ht="14.5" customHeight="1" x14ac:dyDescent="0.35">
      <c r="A102" s="1">
        <v>100</v>
      </c>
      <c r="B102" s="1">
        <v>0.34954864007492981</v>
      </c>
      <c r="C102" s="1">
        <v>0.23196487897484599</v>
      </c>
      <c r="D102" s="1">
        <v>1.5069032933767299</v>
      </c>
      <c r="E102" s="1">
        <v>0.15199716225919135</v>
      </c>
      <c r="F102" s="1">
        <v>-0.18720306365432593</v>
      </c>
      <c r="G102" s="1">
        <v>0.26816706798011236</v>
      </c>
      <c r="H102" s="1">
        <v>0.20112250054495828</v>
      </c>
      <c r="I102" s="1">
        <v>-0.16917386734729301</v>
      </c>
      <c r="J102" s="1">
        <v>0.27622549824722342</v>
      </c>
      <c r="K102" s="1">
        <f t="shared" si="18"/>
        <v>0</v>
      </c>
      <c r="L102" s="1">
        <f t="shared" si="19"/>
        <v>1</v>
      </c>
      <c r="M102" s="1">
        <f t="shared" si="20"/>
        <v>0</v>
      </c>
      <c r="N102" s="1">
        <f t="shared" si="21"/>
        <v>0</v>
      </c>
      <c r="O102" s="1">
        <f t="shared" si="22"/>
        <v>1</v>
      </c>
      <c r="P102" s="1">
        <f t="shared" si="17"/>
        <v>0</v>
      </c>
      <c r="Q102" s="1">
        <v>2.5576335770248275</v>
      </c>
      <c r="R102" s="1">
        <v>2.940803744549541</v>
      </c>
      <c r="S102" s="1">
        <v>0.23494356271242658</v>
      </c>
      <c r="T102" s="1">
        <v>4.3927971274829308E-2</v>
      </c>
      <c r="U102" s="1">
        <v>13.816444122057678</v>
      </c>
      <c r="V102" s="1">
        <v>0.20348094879382655</v>
      </c>
      <c r="X102" s="1">
        <v>1</v>
      </c>
    </row>
    <row r="103" spans="1:24" s="1" customFormat="1" ht="14.5" customHeight="1" x14ac:dyDescent="0.35">
      <c r="A103" s="1">
        <v>101</v>
      </c>
      <c r="B103" s="1">
        <v>0.28816584369332954</v>
      </c>
      <c r="C103" s="1">
        <v>0.15786916601103487</v>
      </c>
      <c r="D103" s="1">
        <v>1.8253459556072342</v>
      </c>
      <c r="E103" s="1">
        <v>-6.9845927575883926E-2</v>
      </c>
      <c r="F103" s="1">
        <v>-0.47499017327562443</v>
      </c>
      <c r="G103" s="1">
        <v>3.6987996408637147E-2</v>
      </c>
      <c r="H103" s="1">
        <v>-0.18193324748932271</v>
      </c>
      <c r="I103" s="1">
        <v>-0.54268736708239573</v>
      </c>
      <c r="J103" s="1">
        <v>5.5252398216887322E-3</v>
      </c>
      <c r="K103" s="1">
        <f t="shared" si="18"/>
        <v>1</v>
      </c>
      <c r="L103" s="1">
        <f t="shared" si="19"/>
        <v>1</v>
      </c>
      <c r="M103" s="1">
        <f t="shared" si="20"/>
        <v>0</v>
      </c>
      <c r="N103" s="1">
        <f t="shared" si="21"/>
        <v>1</v>
      </c>
      <c r="O103" s="1">
        <f t="shared" si="22"/>
        <v>1</v>
      </c>
      <c r="P103" s="1">
        <f t="shared" si="17"/>
        <v>0</v>
      </c>
      <c r="Q103" s="1">
        <v>2.3050763207629621</v>
      </c>
      <c r="R103" s="1">
        <v>2.6647464437895572</v>
      </c>
      <c r="S103" s="1">
        <v>0.27436185039591759</v>
      </c>
      <c r="T103" s="1">
        <v>8.3196759908653189E-2</v>
      </c>
      <c r="U103" s="1">
        <v>14.512080374617209</v>
      </c>
      <c r="V103" s="1">
        <v>0.15890718671036352</v>
      </c>
      <c r="X103" s="1">
        <v>1</v>
      </c>
    </row>
    <row r="104" spans="1:24" s="1" customFormat="1" ht="14.5" customHeight="1" x14ac:dyDescent="0.35">
      <c r="A104" s="1">
        <v>102</v>
      </c>
      <c r="B104" s="1">
        <v>0.24656175548328438</v>
      </c>
      <c r="C104" s="1">
        <v>0.32670833266320343</v>
      </c>
      <c r="D104" s="1">
        <v>0.7546846248866862</v>
      </c>
      <c r="E104" s="1">
        <v>0.14550617848581238</v>
      </c>
      <c r="F104" s="1">
        <v>-0.13830240368868052</v>
      </c>
      <c r="G104" s="1">
        <v>-0.18882676334510096</v>
      </c>
      <c r="H104" s="1">
        <v>9.450561723343065E-2</v>
      </c>
      <c r="I104" s="1">
        <v>-0.19730579202421905</v>
      </c>
      <c r="J104" s="1">
        <v>-0.19288485552082957</v>
      </c>
      <c r="K104" s="1">
        <f t="shared" si="18"/>
        <v>0</v>
      </c>
      <c r="L104" s="1">
        <f t="shared" si="19"/>
        <v>1</v>
      </c>
      <c r="M104" s="1">
        <f t="shared" si="20"/>
        <v>1</v>
      </c>
      <c r="N104" s="1">
        <f t="shared" si="21"/>
        <v>0</v>
      </c>
      <c r="O104" s="1">
        <f t="shared" si="22"/>
        <v>1</v>
      </c>
      <c r="P104" s="1">
        <f t="shared" si="17"/>
        <v>1</v>
      </c>
      <c r="Q104" s="1">
        <v>0.94100115758802771</v>
      </c>
      <c r="R104" s="14">
        <v>0.94100115758802771</v>
      </c>
      <c r="S104" s="1">
        <v>0.66842988048060115</v>
      </c>
      <c r="T104" s="1">
        <v>1.3890603833885972E-2</v>
      </c>
      <c r="U104" s="1">
        <v>13.919444356344853</v>
      </c>
      <c r="V104" s="1">
        <v>0.26495254284032743</v>
      </c>
      <c r="X104" s="1">
        <v>1</v>
      </c>
    </row>
    <row r="105" spans="1:24" s="1" customFormat="1" ht="14.5" customHeight="1" x14ac:dyDescent="0.35">
      <c r="A105" s="1">
        <v>103</v>
      </c>
      <c r="B105" s="1">
        <v>0.23808585351870432</v>
      </c>
      <c r="C105" s="1">
        <v>0.15584248053288302</v>
      </c>
      <c r="D105" s="1">
        <v>1.5277339830872869</v>
      </c>
      <c r="E105" s="1">
        <v>0.26413824434561994</v>
      </c>
      <c r="F105" s="1">
        <v>-0.63016480499723893</v>
      </c>
      <c r="G105" s="1">
        <v>-0.37672725146390706</v>
      </c>
      <c r="H105" s="1">
        <v>0.2660770180251818</v>
      </c>
      <c r="I105" s="1">
        <v>-0.6444301793498397</v>
      </c>
      <c r="J105" s="1">
        <v>-0.39401718871446922</v>
      </c>
      <c r="K105" s="1">
        <f t="shared" si="18"/>
        <v>0</v>
      </c>
      <c r="L105" s="1">
        <f t="shared" si="19"/>
        <v>1</v>
      </c>
      <c r="M105" s="1">
        <f t="shared" si="20"/>
        <v>1</v>
      </c>
      <c r="N105" s="1">
        <f t="shared" si="21"/>
        <v>0</v>
      </c>
      <c r="O105" s="1">
        <f t="shared" si="22"/>
        <v>1</v>
      </c>
      <c r="P105" s="1">
        <f t="shared" si="17"/>
        <v>1</v>
      </c>
      <c r="Q105" s="1">
        <v>1.8326157374229612</v>
      </c>
      <c r="R105" s="1">
        <v>1.7447535396471783</v>
      </c>
      <c r="S105" s="1">
        <v>0.29164553556813294</v>
      </c>
      <c r="T105" s="1">
        <v>1.3484848420761447E-2</v>
      </c>
      <c r="U105" s="1">
        <v>14.675954063075704</v>
      </c>
      <c r="V105" s="1">
        <v>0.45159924524439254</v>
      </c>
      <c r="X105" s="1">
        <v>1</v>
      </c>
    </row>
    <row r="106" spans="1:24" s="1" customFormat="1" ht="14.5" customHeight="1" x14ac:dyDescent="0.35">
      <c r="A106" s="1">
        <v>104</v>
      </c>
      <c r="B106" s="1">
        <v>0.11282388457082257</v>
      </c>
      <c r="C106" s="1">
        <v>0.15105555971210102</v>
      </c>
      <c r="D106" s="1">
        <v>0.74690322412399268</v>
      </c>
      <c r="E106" s="1">
        <v>0.44216425909564061</v>
      </c>
      <c r="F106" s="1">
        <v>0.22090294508317243</v>
      </c>
      <c r="G106" s="1">
        <v>7.0928084891872079E-2</v>
      </c>
      <c r="H106" s="1">
        <v>0.45114046300724164</v>
      </c>
      <c r="I106" s="1">
        <v>0.24784339956709689</v>
      </c>
      <c r="J106" s="1">
        <v>9.2776690355060643E-2</v>
      </c>
      <c r="K106" s="1">
        <f t="shared" si="18"/>
        <v>0</v>
      </c>
      <c r="L106" s="1">
        <f t="shared" si="19"/>
        <v>0</v>
      </c>
      <c r="M106" s="1">
        <f t="shared" si="20"/>
        <v>0</v>
      </c>
      <c r="N106" s="1">
        <f t="shared" si="21"/>
        <v>0</v>
      </c>
      <c r="O106" s="1">
        <f t="shared" si="22"/>
        <v>0</v>
      </c>
      <c r="P106" s="1">
        <f t="shared" si="17"/>
        <v>0</v>
      </c>
      <c r="Q106" s="1">
        <v>1.4554535666786295</v>
      </c>
      <c r="R106" s="1">
        <v>1.1825373590237847</v>
      </c>
      <c r="S106" s="1">
        <v>0.52531802218692303</v>
      </c>
      <c r="T106" s="1">
        <v>3.6639788630834703E-2</v>
      </c>
      <c r="U106" s="1">
        <v>15.087402817872389</v>
      </c>
      <c r="V106" s="1">
        <v>0.39604781593885185</v>
      </c>
      <c r="X106" s="1">
        <v>1</v>
      </c>
    </row>
    <row r="107" spans="1:24" s="1" customFormat="1" ht="14.5" customHeight="1" x14ac:dyDescent="0.35">
      <c r="A107" s="1">
        <v>105</v>
      </c>
      <c r="B107" s="1">
        <v>6.0717563655845207E-2</v>
      </c>
      <c r="C107" s="1">
        <v>9.4574326519531265E-2</v>
      </c>
      <c r="D107" s="1">
        <v>0.64200894566567135</v>
      </c>
      <c r="E107" s="1">
        <v>0.54569465281940266</v>
      </c>
      <c r="F107" s="1">
        <v>0.36674269086821165</v>
      </c>
      <c r="G107" s="1">
        <v>0.18662106258238087</v>
      </c>
      <c r="H107" s="1">
        <v>0.4696532185534763</v>
      </c>
      <c r="I107" s="1">
        <v>0.32612114977302487</v>
      </c>
      <c r="J107" s="1">
        <v>0.17073775845056671</v>
      </c>
      <c r="K107" s="1">
        <f t="shared" si="18"/>
        <v>0</v>
      </c>
      <c r="L107" s="1">
        <f t="shared" si="19"/>
        <v>0</v>
      </c>
      <c r="M107" s="1">
        <f t="shared" si="20"/>
        <v>0</v>
      </c>
      <c r="N107" s="1">
        <f t="shared" si="21"/>
        <v>0</v>
      </c>
      <c r="O107" s="1">
        <f t="shared" si="22"/>
        <v>0</v>
      </c>
      <c r="P107" s="1">
        <f t="shared" si="17"/>
        <v>0</v>
      </c>
      <c r="Q107" s="1">
        <v>1.1375700266210385</v>
      </c>
      <c r="R107" s="1">
        <v>1.1755963430320384</v>
      </c>
      <c r="S107" s="1">
        <v>1.031087114143923E-3</v>
      </c>
      <c r="T107" s="1">
        <v>1.2701799090078248E-2</v>
      </c>
      <c r="U107" s="1">
        <v>16.221313302321533</v>
      </c>
      <c r="V107" s="1">
        <v>0.2366442335470037</v>
      </c>
      <c r="X107" s="1">
        <v>1</v>
      </c>
    </row>
    <row r="108" spans="1:24" s="1" customFormat="1" ht="14.5" customHeight="1" x14ac:dyDescent="0.35">
      <c r="A108" s="1">
        <v>106</v>
      </c>
      <c r="B108" s="1">
        <v>0.17640672079265998</v>
      </c>
      <c r="C108" s="1">
        <v>0.22939195764569456</v>
      </c>
      <c r="D108" s="1">
        <v>0.76901876858790097</v>
      </c>
      <c r="E108" s="1">
        <v>-0.27444063631879567</v>
      </c>
      <c r="F108" s="1">
        <v>0.23976422914976026</v>
      </c>
      <c r="G108" s="1">
        <v>0.26646578111975028</v>
      </c>
      <c r="H108" s="1">
        <v>-0.39035707958449806</v>
      </c>
      <c r="I108" s="1">
        <v>0.1015033102719467</v>
      </c>
      <c r="J108" s="1">
        <v>0.26774111233001441</v>
      </c>
      <c r="K108" s="1">
        <f t="shared" si="18"/>
        <v>1</v>
      </c>
      <c r="L108" s="1">
        <f t="shared" si="19"/>
        <v>0</v>
      </c>
      <c r="M108" s="1">
        <f t="shared" si="20"/>
        <v>0</v>
      </c>
      <c r="N108" s="1">
        <f t="shared" si="21"/>
        <v>1</v>
      </c>
      <c r="O108" s="1">
        <f t="shared" si="22"/>
        <v>0</v>
      </c>
      <c r="P108" s="1">
        <f t="shared" si="17"/>
        <v>0</v>
      </c>
      <c r="Q108" s="1">
        <v>1.4196802137865971</v>
      </c>
      <c r="R108" s="1">
        <v>1.4664585705851325</v>
      </c>
      <c r="S108" s="1">
        <v>4.9308406778929656E-2</v>
      </c>
      <c r="T108" s="1">
        <v>1.6917118847021004E-2</v>
      </c>
      <c r="U108" s="1">
        <v>14.655988788877446</v>
      </c>
      <c r="V108" s="1">
        <v>0.14864755822608658</v>
      </c>
      <c r="X108" s="1">
        <v>1</v>
      </c>
    </row>
    <row r="109" spans="1:24" s="1" customFormat="1" ht="14.5" customHeight="1" x14ac:dyDescent="0.35">
      <c r="A109" s="1">
        <v>107</v>
      </c>
      <c r="B109" s="1">
        <v>0.12569904630517689</v>
      </c>
      <c r="C109" s="1">
        <v>0.2880060678048571</v>
      </c>
      <c r="D109" s="1">
        <v>0.43644582651760716</v>
      </c>
      <c r="E109" s="1">
        <v>0.39230706963986506</v>
      </c>
      <c r="F109" s="1">
        <v>0.43458131146361234</v>
      </c>
      <c r="G109" s="1">
        <v>8.2669798429959584E-2</v>
      </c>
      <c r="H109" s="1">
        <v>0.31389784534528908</v>
      </c>
      <c r="I109" s="1">
        <v>0.34563917247700404</v>
      </c>
      <c r="J109" s="1">
        <v>4.0953835725168197E-2</v>
      </c>
      <c r="K109" s="1">
        <f t="shared" si="18"/>
        <v>0</v>
      </c>
      <c r="L109" s="1">
        <f t="shared" si="19"/>
        <v>0</v>
      </c>
      <c r="M109" s="1">
        <f t="shared" si="20"/>
        <v>0</v>
      </c>
      <c r="N109" s="1">
        <f t="shared" si="21"/>
        <v>0</v>
      </c>
      <c r="O109" s="1">
        <f t="shared" si="22"/>
        <v>0</v>
      </c>
      <c r="P109" s="1">
        <f t="shared" si="17"/>
        <v>0</v>
      </c>
      <c r="Q109" s="1">
        <v>0.91802354473359171</v>
      </c>
      <c r="R109" s="1">
        <v>1.1755963430320384</v>
      </c>
      <c r="S109" s="1">
        <v>3.4280605066767348E-4</v>
      </c>
      <c r="T109" s="1">
        <v>1.2331062360646992E-2</v>
      </c>
      <c r="U109" s="1">
        <v>15.487680986690512</v>
      </c>
      <c r="V109" s="1">
        <v>0.38790035520342014</v>
      </c>
      <c r="X109" s="1">
        <v>1</v>
      </c>
    </row>
    <row r="110" spans="1:24" s="1" customFormat="1" ht="14.5" customHeight="1" x14ac:dyDescent="0.35">
      <c r="A110" s="1">
        <v>108</v>
      </c>
      <c r="B110" s="1">
        <v>7.283882610482896E-2</v>
      </c>
      <c r="C110" s="1">
        <v>0.14946199513601457</v>
      </c>
      <c r="D110" s="1">
        <v>0.48734011638573133</v>
      </c>
      <c r="E110" s="1">
        <v>-0.5971820036796911</v>
      </c>
      <c r="F110" s="1">
        <v>-6.6456486511270674E-2</v>
      </c>
      <c r="G110" s="1">
        <v>0.16259509285895613</v>
      </c>
      <c r="H110" s="1">
        <v>-0.71993318112777582</v>
      </c>
      <c r="I110" s="1">
        <v>-0.17476226929684402</v>
      </c>
      <c r="J110" s="1">
        <v>0.10474403080637529</v>
      </c>
      <c r="K110" s="1">
        <f t="shared" si="18"/>
        <v>1</v>
      </c>
      <c r="L110" s="1">
        <f t="shared" si="19"/>
        <v>1</v>
      </c>
      <c r="M110" s="1">
        <f t="shared" si="20"/>
        <v>0</v>
      </c>
      <c r="N110" s="1">
        <f t="shared" si="21"/>
        <v>1</v>
      </c>
      <c r="O110" s="1">
        <f t="shared" si="22"/>
        <v>1</v>
      </c>
      <c r="P110" s="1">
        <f t="shared" si="17"/>
        <v>0</v>
      </c>
      <c r="Q110" s="1">
        <v>1.230802146596506</v>
      </c>
      <c r="R110" s="1">
        <v>1.6425354151905125</v>
      </c>
      <c r="S110" s="1">
        <v>0.34930268431513928</v>
      </c>
      <c r="T110" s="1">
        <v>5.9228610478044119E-2</v>
      </c>
      <c r="U110" s="1">
        <v>16.523805929009878</v>
      </c>
      <c r="V110" s="1">
        <v>0.60383234031015598</v>
      </c>
      <c r="X110" s="1">
        <v>1</v>
      </c>
    </row>
    <row r="111" spans="1:24" s="1" customFormat="1" ht="14.5" customHeight="1" x14ac:dyDescent="0.35">
      <c r="A111" s="1">
        <v>109</v>
      </c>
      <c r="B111" s="1">
        <v>0.2073030391879552</v>
      </c>
      <c r="C111" s="1">
        <v>0.30485350265506195</v>
      </c>
      <c r="D111" s="1">
        <v>0.68000871691645315</v>
      </c>
      <c r="E111" s="1">
        <v>0.12384297258927401</v>
      </c>
      <c r="F111" s="1">
        <v>-5.1361576965135214E-2</v>
      </c>
      <c r="G111" s="1">
        <v>-7.060934643375949E-2</v>
      </c>
      <c r="H111" s="1">
        <v>0.12097236293838143</v>
      </c>
      <c r="I111" s="1">
        <v>-2.8903728191612132E-2</v>
      </c>
      <c r="J111" s="1">
        <v>-6.2425723503004349E-2</v>
      </c>
      <c r="K111" s="1">
        <f t="shared" si="18"/>
        <v>0</v>
      </c>
      <c r="L111" s="1">
        <f t="shared" si="19"/>
        <v>1</v>
      </c>
      <c r="M111" s="1">
        <f t="shared" si="20"/>
        <v>1</v>
      </c>
      <c r="N111" s="1">
        <f t="shared" si="21"/>
        <v>0</v>
      </c>
      <c r="O111" s="1">
        <f t="shared" si="22"/>
        <v>1</v>
      </c>
      <c r="P111" s="1">
        <f t="shared" si="17"/>
        <v>1</v>
      </c>
      <c r="Q111" s="1">
        <v>1.2862411975171602</v>
      </c>
      <c r="R111" s="1">
        <v>1.205728981496524</v>
      </c>
      <c r="S111" s="1">
        <v>0.28872849810035728</v>
      </c>
      <c r="T111" s="1">
        <v>2.0916632876022606E-2</v>
      </c>
      <c r="U111" s="1">
        <v>16.158010354014124</v>
      </c>
      <c r="V111" s="1">
        <v>0.45281333535756907</v>
      </c>
      <c r="X111" s="1">
        <v>1</v>
      </c>
    </row>
    <row r="112" spans="1:24" s="1" customFormat="1" ht="14.5" customHeight="1" x14ac:dyDescent="0.35">
      <c r="A112" s="1">
        <v>110</v>
      </c>
      <c r="B112" s="1">
        <v>0.10136824614018829</v>
      </c>
      <c r="C112" s="1">
        <v>0.19081093637989369</v>
      </c>
      <c r="D112" s="1">
        <v>0.5312496655766622</v>
      </c>
      <c r="E112" s="1">
        <v>0.2297113241381652</v>
      </c>
      <c r="F112" s="1">
        <v>0.20450925581798785</v>
      </c>
      <c r="G112" s="1">
        <v>5.0397257688892472E-2</v>
      </c>
      <c r="H112" s="1">
        <v>0.19156369331630663</v>
      </c>
      <c r="I112" s="1">
        <v>0.21137100061825853</v>
      </c>
      <c r="J112" s="1">
        <v>5.779187909167316E-2</v>
      </c>
      <c r="K112" s="1">
        <f t="shared" si="18"/>
        <v>0</v>
      </c>
      <c r="L112" s="1">
        <f t="shared" si="19"/>
        <v>0</v>
      </c>
      <c r="M112" s="1">
        <f t="shared" si="20"/>
        <v>0</v>
      </c>
      <c r="N112" s="1">
        <f t="shared" si="21"/>
        <v>0</v>
      </c>
      <c r="O112" s="1">
        <f t="shared" si="22"/>
        <v>0</v>
      </c>
      <c r="P112" s="1">
        <f t="shared" si="17"/>
        <v>0</v>
      </c>
      <c r="Q112" s="1">
        <v>1.1739152220625726</v>
      </c>
      <c r="R112" s="1">
        <v>1.2397576574724878</v>
      </c>
      <c r="S112" s="1">
        <v>8.0819460727316952E-3</v>
      </c>
      <c r="T112" s="1">
        <v>5.3855826574798489E-2</v>
      </c>
      <c r="U112" s="1">
        <v>15.421559133078375</v>
      </c>
      <c r="V112" s="1">
        <v>0.23952024068638647</v>
      </c>
      <c r="X112" s="1">
        <v>1</v>
      </c>
    </row>
    <row r="113" spans="1:24" s="1" customFormat="1" ht="14.5" customHeight="1" x14ac:dyDescent="0.35">
      <c r="A113" s="1">
        <v>111</v>
      </c>
      <c r="B113" s="1">
        <v>0.139103884068704</v>
      </c>
      <c r="C113" s="1">
        <v>8.6758671562639333E-2</v>
      </c>
      <c r="D113" s="1">
        <v>1.6033427156416482</v>
      </c>
      <c r="E113" s="1">
        <v>0.34908286189603532</v>
      </c>
      <c r="F113" s="1">
        <v>0.20151533846918557</v>
      </c>
      <c r="G113" s="1">
        <v>7.0311638116352548E-2</v>
      </c>
      <c r="H113" s="1">
        <v>0.3174306266027862</v>
      </c>
      <c r="I113" s="1">
        <v>0.21208297713046376</v>
      </c>
      <c r="J113" s="1">
        <v>7.9651436015846788E-2</v>
      </c>
      <c r="K113" s="1">
        <f t="shared" si="18"/>
        <v>0</v>
      </c>
      <c r="L113" s="1">
        <f t="shared" si="19"/>
        <v>0</v>
      </c>
      <c r="M113" s="1">
        <f t="shared" si="20"/>
        <v>0</v>
      </c>
      <c r="N113" s="1">
        <f t="shared" si="21"/>
        <v>0</v>
      </c>
      <c r="O113" s="1">
        <f t="shared" si="22"/>
        <v>0</v>
      </c>
      <c r="P113" s="1">
        <f t="shared" si="17"/>
        <v>0</v>
      </c>
      <c r="Q113" s="1">
        <v>2.621310467373684</v>
      </c>
      <c r="R113" s="1">
        <v>1.4889791083091617</v>
      </c>
      <c r="S113" s="1">
        <v>0.47956675542997895</v>
      </c>
      <c r="T113" s="1">
        <v>0.18881103553477374</v>
      </c>
      <c r="U113" s="1">
        <v>15.821928481673524</v>
      </c>
      <c r="V113" s="1">
        <v>0.62653666693963972</v>
      </c>
      <c r="X113" s="1">
        <v>1</v>
      </c>
    </row>
    <row r="114" spans="1:24" s="1" customFormat="1" ht="14.5" customHeight="1" x14ac:dyDescent="0.35">
      <c r="A114" s="1">
        <v>112</v>
      </c>
      <c r="B114" s="1">
        <v>0.14025764937158963</v>
      </c>
      <c r="C114" s="1">
        <v>0.15834657151121628</v>
      </c>
      <c r="D114" s="1">
        <v>0.88576372720298946</v>
      </c>
      <c r="E114" s="1">
        <v>0.74068748321060107</v>
      </c>
      <c r="F114" s="1">
        <v>0.75178913369853717</v>
      </c>
      <c r="G114" s="1">
        <v>0.45353167218819757</v>
      </c>
      <c r="H114" s="1">
        <v>0.57985031314477964</v>
      </c>
      <c r="I114" s="1">
        <v>0.63837777960644093</v>
      </c>
      <c r="J114" s="1">
        <v>0.35548229162499245</v>
      </c>
      <c r="K114" s="1">
        <f t="shared" si="18"/>
        <v>0</v>
      </c>
      <c r="L114" s="1">
        <f t="shared" si="19"/>
        <v>0</v>
      </c>
      <c r="M114" s="1">
        <f t="shared" si="20"/>
        <v>0</v>
      </c>
      <c r="N114" s="1">
        <f t="shared" si="21"/>
        <v>0</v>
      </c>
      <c r="O114" s="1">
        <f t="shared" si="22"/>
        <v>0</v>
      </c>
      <c r="P114" s="1">
        <f t="shared" si="17"/>
        <v>0</v>
      </c>
      <c r="Q114" s="1">
        <v>1.9315182574315046</v>
      </c>
      <c r="R114" s="1">
        <v>1.9315182574315046</v>
      </c>
      <c r="S114" s="1">
        <v>0.74626074839800949</v>
      </c>
      <c r="T114" s="1">
        <v>5.0015899965652678E-2</v>
      </c>
      <c r="U114" s="1">
        <v>14.672200318912601</v>
      </c>
      <c r="V114" s="1">
        <v>0.53299529454421013</v>
      </c>
      <c r="X114" s="1">
        <v>1</v>
      </c>
    </row>
    <row r="115" spans="1:24" s="1" customFormat="1" ht="14.5" customHeight="1" x14ac:dyDescent="0.35">
      <c r="A115" s="1">
        <v>113</v>
      </c>
      <c r="B115" s="1">
        <v>0.15920494641706281</v>
      </c>
      <c r="C115" s="1">
        <v>0.67385604672213484</v>
      </c>
      <c r="D115" s="1">
        <v>0.23625957975963835</v>
      </c>
      <c r="E115" s="1">
        <v>0.3851119345828331</v>
      </c>
      <c r="F115" s="1">
        <v>0.27506262128435077</v>
      </c>
      <c r="G115" s="1">
        <v>-2.8939268993754208E-2</v>
      </c>
      <c r="H115" s="1">
        <v>0.36856329866801041</v>
      </c>
      <c r="I115" s="1">
        <v>0.27650697854837414</v>
      </c>
      <c r="J115" s="1">
        <v>-3.9429266628894233E-2</v>
      </c>
      <c r="K115" s="1">
        <f t="shared" si="18"/>
        <v>0</v>
      </c>
      <c r="L115" s="1">
        <f t="shared" si="19"/>
        <v>0</v>
      </c>
      <c r="M115" s="1">
        <f t="shared" si="20"/>
        <v>1</v>
      </c>
      <c r="N115" s="1">
        <f t="shared" si="21"/>
        <v>0</v>
      </c>
      <c r="O115" s="1">
        <f t="shared" si="22"/>
        <v>0</v>
      </c>
      <c r="P115" s="1">
        <f t="shared" si="17"/>
        <v>1</v>
      </c>
      <c r="Q115" s="1">
        <v>0.79367628106996468</v>
      </c>
      <c r="R115" s="1">
        <v>1.1794712010450219</v>
      </c>
      <c r="S115" s="1">
        <v>0.91064519113428488</v>
      </c>
      <c r="T115" s="1">
        <v>1.4934119486646644E-2</v>
      </c>
      <c r="U115" s="1">
        <v>16.77473920773221</v>
      </c>
      <c r="V115" s="1">
        <v>0.41084728527976738</v>
      </c>
      <c r="X115" s="1">
        <v>1</v>
      </c>
    </row>
    <row r="116" spans="1:24" s="1" customFormat="1" ht="14.5" customHeight="1" x14ac:dyDescent="0.35">
      <c r="A116" s="1">
        <v>114</v>
      </c>
      <c r="B116" s="1">
        <v>0.33287142145391846</v>
      </c>
      <c r="C116" s="1">
        <v>0.38631854173234187</v>
      </c>
      <c r="D116" s="1">
        <v>0.86165012934985175</v>
      </c>
      <c r="E116" s="1">
        <v>-9.4357746384236205E-2</v>
      </c>
      <c r="F116" s="1">
        <v>-0.24377809091056735</v>
      </c>
      <c r="G116" s="1">
        <v>-0.13513867436458837</v>
      </c>
      <c r="H116" s="1">
        <v>-0.10502137769285003</v>
      </c>
      <c r="I116" s="1">
        <v>-0.24582549174741652</v>
      </c>
      <c r="J116" s="1">
        <v>-0.15637443292339137</v>
      </c>
      <c r="K116" s="1">
        <f t="shared" si="18"/>
        <v>1</v>
      </c>
      <c r="L116" s="1">
        <f t="shared" si="19"/>
        <v>1</v>
      </c>
      <c r="M116" s="1">
        <f t="shared" si="20"/>
        <v>1</v>
      </c>
      <c r="N116" s="1">
        <f t="shared" si="21"/>
        <v>1</v>
      </c>
      <c r="O116" s="1">
        <f t="shared" si="22"/>
        <v>1</v>
      </c>
      <c r="P116" s="1">
        <f t="shared" si="17"/>
        <v>1</v>
      </c>
      <c r="Q116" s="1">
        <v>1.4233618469502922</v>
      </c>
      <c r="R116" s="1">
        <v>1.2971908946952722</v>
      </c>
      <c r="S116" s="1">
        <v>0.25207441697964889</v>
      </c>
      <c r="T116" s="1">
        <v>1.1353171118905658E-2</v>
      </c>
      <c r="U116" s="1">
        <v>13.388708936758363</v>
      </c>
      <c r="V116" s="1">
        <v>0.22702358131331474</v>
      </c>
      <c r="X116" s="1">
        <v>1</v>
      </c>
    </row>
    <row r="117" spans="1:24" s="1" customFormat="1" ht="14.5" customHeight="1" x14ac:dyDescent="0.35">
      <c r="A117" s="1">
        <v>115</v>
      </c>
      <c r="B117" s="1">
        <v>0.35913106464444783</v>
      </c>
      <c r="C117" s="1">
        <v>0.28206093780470581</v>
      </c>
      <c r="D117" s="1">
        <v>1.2732392774397709</v>
      </c>
      <c r="E117" s="1">
        <v>0.50502261576725427</v>
      </c>
      <c r="F117" s="1">
        <v>0.60928839030612469</v>
      </c>
      <c r="G117" s="1">
        <v>0.67712093531630668</v>
      </c>
      <c r="H117" s="1">
        <v>0.48304791656966528</v>
      </c>
      <c r="I117" s="1">
        <v>0.58793457506574653</v>
      </c>
      <c r="J117" s="1">
        <v>0.65717348218143024</v>
      </c>
      <c r="K117" s="1">
        <f t="shared" si="18"/>
        <v>0</v>
      </c>
      <c r="L117" s="1">
        <f t="shared" si="19"/>
        <v>0</v>
      </c>
      <c r="M117" s="1">
        <f t="shared" si="20"/>
        <v>0</v>
      </c>
      <c r="N117" s="1">
        <f t="shared" si="21"/>
        <v>0</v>
      </c>
      <c r="O117" s="1">
        <f t="shared" si="22"/>
        <v>0</v>
      </c>
      <c r="P117" s="1">
        <f t="shared" si="17"/>
        <v>0</v>
      </c>
      <c r="Q117" s="1">
        <v>1.977538918351516</v>
      </c>
      <c r="R117" s="1">
        <v>1.0077389735144555</v>
      </c>
      <c r="S117" s="1">
        <v>8.0696826138046643E-2</v>
      </c>
      <c r="T117" s="1">
        <v>6.2395414520926569E-2</v>
      </c>
      <c r="U117" s="1">
        <v>14.132276319809362</v>
      </c>
      <c r="V117" s="1">
        <v>0.20527056176926758</v>
      </c>
      <c r="X117" s="1">
        <v>1</v>
      </c>
    </row>
    <row r="118" spans="1:24" s="1" customFormat="1" ht="14.5" customHeight="1" x14ac:dyDescent="0.35">
      <c r="A118" s="1">
        <v>116</v>
      </c>
      <c r="B118" s="1">
        <v>0.26274160671008856</v>
      </c>
      <c r="C118" s="1">
        <v>0.13936771070197315</v>
      </c>
      <c r="D118" s="1">
        <v>1.8852401706729671</v>
      </c>
      <c r="E118" s="1">
        <v>0.15052169505554747</v>
      </c>
      <c r="F118" s="1">
        <v>9.3739585578106022E-2</v>
      </c>
      <c r="G118" s="1">
        <v>9.3692717009599802E-2</v>
      </c>
      <c r="H118" s="1">
        <v>0.12577404871534947</v>
      </c>
      <c r="I118" s="1">
        <v>8.1249014338618197E-2</v>
      </c>
      <c r="J118" s="1">
        <v>6.5611020298806944E-2</v>
      </c>
      <c r="K118" s="1">
        <f t="shared" si="18"/>
        <v>0</v>
      </c>
      <c r="L118" s="1">
        <f t="shared" si="19"/>
        <v>0</v>
      </c>
      <c r="M118" s="1">
        <f t="shared" si="20"/>
        <v>0</v>
      </c>
      <c r="N118" s="1">
        <f t="shared" si="21"/>
        <v>0</v>
      </c>
      <c r="O118" s="1">
        <f t="shared" si="22"/>
        <v>0</v>
      </c>
      <c r="P118" s="1">
        <f t="shared" si="17"/>
        <v>0</v>
      </c>
      <c r="Q118" s="1">
        <v>2.6679286160640721</v>
      </c>
      <c r="R118" s="1">
        <v>2.5490118024406003</v>
      </c>
      <c r="S118" s="1">
        <v>6.9838141786132985E-2</v>
      </c>
      <c r="T118" s="1">
        <v>7.0378410141967829E-2</v>
      </c>
      <c r="U118" s="1">
        <v>14.542741240312642</v>
      </c>
      <c r="V118" s="1">
        <v>0.12224223932051831</v>
      </c>
      <c r="X118" s="1">
        <v>1</v>
      </c>
    </row>
    <row r="119" spans="1:24" s="1" customFormat="1" ht="14.5" customHeight="1" x14ac:dyDescent="0.35">
      <c r="A119" s="1">
        <v>117</v>
      </c>
      <c r="B119" s="1">
        <v>0.11207797783841625</v>
      </c>
      <c r="C119" s="1">
        <v>0.12725296943324488</v>
      </c>
      <c r="D119" s="1">
        <v>0.88074941070204893</v>
      </c>
      <c r="E119" s="1">
        <v>-0.25700726800178797</v>
      </c>
      <c r="F119" s="1">
        <v>-7.3417378146305445E-2</v>
      </c>
      <c r="G119" s="1">
        <v>-9.4144297327744209E-2</v>
      </c>
      <c r="H119" s="1">
        <v>-0.28195501582413418</v>
      </c>
      <c r="I119" s="1">
        <v>-6.3199069395945662E-2</v>
      </c>
      <c r="J119" s="1">
        <v>-8.3139494470805153E-2</v>
      </c>
      <c r="K119" s="1">
        <f t="shared" si="18"/>
        <v>1</v>
      </c>
      <c r="L119" s="1">
        <f t="shared" si="19"/>
        <v>1</v>
      </c>
      <c r="M119" s="1">
        <f t="shared" si="20"/>
        <v>1</v>
      </c>
      <c r="N119" s="1">
        <f t="shared" si="21"/>
        <v>1</v>
      </c>
      <c r="O119" s="1">
        <f t="shared" si="22"/>
        <v>1</v>
      </c>
      <c r="P119" s="1">
        <f t="shared" si="17"/>
        <v>1</v>
      </c>
      <c r="Q119" s="1">
        <v>1.6156637622752634</v>
      </c>
      <c r="R119" s="1">
        <v>1.2397576574724878</v>
      </c>
      <c r="S119" s="1">
        <v>1.4038341193458122E-2</v>
      </c>
      <c r="T119" s="1">
        <v>8.4654350622223373E-2</v>
      </c>
      <c r="U119" s="1">
        <v>15.997501806176569</v>
      </c>
      <c r="V119" s="1">
        <v>0.32117910558725643</v>
      </c>
      <c r="X119" s="1">
        <v>1</v>
      </c>
    </row>
    <row r="120" spans="1:24" s="1" customFormat="1" ht="14.5" customHeight="1" x14ac:dyDescent="0.35">
      <c r="A120" s="1">
        <v>118</v>
      </c>
      <c r="B120" s="1">
        <v>0.24413699662458005</v>
      </c>
      <c r="C120" s="1">
        <v>6.6686581851409299E-2</v>
      </c>
      <c r="D120" s="1">
        <v>3.6609613185537815</v>
      </c>
      <c r="E120" s="1">
        <v>-0.66596783675172122</v>
      </c>
      <c r="F120" s="1">
        <v>-0.26418397188703902</v>
      </c>
      <c r="G120" s="1">
        <v>-0.19134093450335465</v>
      </c>
      <c r="H120" s="1">
        <v>-0.67683225120726664</v>
      </c>
      <c r="I120" s="1">
        <v>-0.26467145557904281</v>
      </c>
      <c r="J120" s="1">
        <v>-0.194730768448512</v>
      </c>
      <c r="K120" s="1">
        <f t="shared" si="18"/>
        <v>1</v>
      </c>
      <c r="L120" s="1">
        <f t="shared" si="19"/>
        <v>1</v>
      </c>
      <c r="M120" s="1">
        <f t="shared" si="20"/>
        <v>1</v>
      </c>
      <c r="N120" s="1">
        <f t="shared" si="21"/>
        <v>1</v>
      </c>
      <c r="O120" s="1">
        <f t="shared" si="22"/>
        <v>1</v>
      </c>
      <c r="P120" s="1">
        <f t="shared" si="17"/>
        <v>1</v>
      </c>
      <c r="Q120" s="1">
        <v>4.627381732295456</v>
      </c>
      <c r="R120" s="1">
        <v>4.627381732295456</v>
      </c>
      <c r="S120" s="1">
        <v>0.36037115493831218</v>
      </c>
      <c r="T120" s="1">
        <v>0.19978732404097804</v>
      </c>
      <c r="U120" s="1">
        <v>13.293608819888654</v>
      </c>
      <c r="V120" s="1">
        <v>0.25899280575539568</v>
      </c>
      <c r="X120" s="1">
        <v>1</v>
      </c>
    </row>
    <row r="121" spans="1:24" s="1" customFormat="1" ht="14.5" customHeight="1" x14ac:dyDescent="0.35">
      <c r="A121" s="1">
        <v>119</v>
      </c>
      <c r="B121" s="1">
        <v>0.11441590381062967</v>
      </c>
      <c r="C121" s="1">
        <v>0.13488348874483533</v>
      </c>
      <c r="D121" s="1">
        <v>0.84825729876452827</v>
      </c>
      <c r="E121" s="1">
        <v>6.4056484343829601E-3</v>
      </c>
      <c r="F121" s="1">
        <v>-6.0963803187374155E-2</v>
      </c>
      <c r="G121" s="1">
        <v>-1.1971119073079795E-2</v>
      </c>
      <c r="H121" s="1">
        <v>-9.6756298815856345E-2</v>
      </c>
      <c r="I121" s="1">
        <v>-8.7089483308994353E-2</v>
      </c>
      <c r="J121" s="1">
        <v>-4.7345650493746283E-2</v>
      </c>
      <c r="K121" s="1">
        <f t="shared" si="18"/>
        <v>0</v>
      </c>
      <c r="L121" s="1">
        <f t="shared" si="19"/>
        <v>1</v>
      </c>
      <c r="M121" s="1">
        <f t="shared" si="20"/>
        <v>1</v>
      </c>
      <c r="N121" s="1">
        <f t="shared" si="21"/>
        <v>1</v>
      </c>
      <c r="O121" s="1">
        <f t="shared" si="22"/>
        <v>1</v>
      </c>
      <c r="P121" s="1">
        <f t="shared" si="17"/>
        <v>1</v>
      </c>
      <c r="Q121" s="1">
        <v>1.3025959146821409</v>
      </c>
      <c r="R121" s="1">
        <v>1.172389808375168</v>
      </c>
      <c r="S121" s="1">
        <v>2.0618716292894135E-2</v>
      </c>
      <c r="T121" s="1">
        <v>9.8260120913915824E-2</v>
      </c>
      <c r="U121" s="1">
        <v>14.334031695164494</v>
      </c>
      <c r="V121" s="1">
        <v>0.18003360439929458</v>
      </c>
      <c r="X121" s="1">
        <v>1</v>
      </c>
    </row>
    <row r="122" spans="1:24" s="1" customFormat="1" x14ac:dyDescent="0.35">
      <c r="A122" s="1">
        <v>120</v>
      </c>
      <c r="B122" s="1">
        <v>0.12827889827498093</v>
      </c>
      <c r="C122" s="1">
        <v>0.4082840146608443</v>
      </c>
      <c r="D122" s="1">
        <v>0.31419035198216222</v>
      </c>
      <c r="E122" s="1">
        <v>0.48520385617468065</v>
      </c>
      <c r="F122" s="1">
        <v>0.42617623157665041</v>
      </c>
      <c r="G122" s="1">
        <v>0.30754227115446564</v>
      </c>
      <c r="H122" s="1">
        <v>0.36097132910066831</v>
      </c>
      <c r="I122" s="1">
        <v>0.29833889086831722</v>
      </c>
      <c r="J122" s="1">
        <v>0.19085883726955444</v>
      </c>
      <c r="K122" s="1">
        <f t="shared" si="18"/>
        <v>0</v>
      </c>
      <c r="L122" s="1">
        <f t="shared" si="19"/>
        <v>0</v>
      </c>
      <c r="M122" s="1">
        <f t="shared" si="20"/>
        <v>0</v>
      </c>
      <c r="N122" s="1">
        <f t="shared" si="21"/>
        <v>0</v>
      </c>
      <c r="O122" s="1">
        <f t="shared" si="22"/>
        <v>0</v>
      </c>
      <c r="P122" s="1">
        <f t="shared" si="17"/>
        <v>0</v>
      </c>
      <c r="Q122" s="1">
        <v>1.0998671945005125</v>
      </c>
      <c r="R122" s="1">
        <v>1.1995334557068325</v>
      </c>
      <c r="S122" s="1">
        <v>3.5077720690684711E-2</v>
      </c>
      <c r="T122" s="1">
        <v>0.10235401323646497</v>
      </c>
      <c r="U122" s="1">
        <v>15.165771441295707</v>
      </c>
      <c r="V122" s="1">
        <v>0.40995824210456477</v>
      </c>
      <c r="X122" s="1">
        <v>1</v>
      </c>
    </row>
    <row r="123" spans="1:24" s="1" customFormat="1" ht="14.5" customHeight="1" x14ac:dyDescent="0.35">
      <c r="A123" s="1">
        <v>121</v>
      </c>
      <c r="B123" s="1">
        <v>7.7468448894766673E-2</v>
      </c>
      <c r="C123" s="1">
        <v>3.9992860028903447E-2</v>
      </c>
      <c r="D123" s="1">
        <v>1.937056985641413</v>
      </c>
      <c r="E123" s="1">
        <v>0.1260896457917714</v>
      </c>
      <c r="F123" s="1">
        <v>0.13295002616903151</v>
      </c>
      <c r="G123" s="1">
        <v>0.17241203699365248</v>
      </c>
      <c r="H123" s="1">
        <v>5.1902153268911566E-2</v>
      </c>
      <c r="I123" s="1">
        <v>4.6441523365385429E-2</v>
      </c>
      <c r="J123" s="1">
        <v>0.13977331028347662</v>
      </c>
      <c r="K123" s="1">
        <f t="shared" si="18"/>
        <v>0</v>
      </c>
      <c r="L123" s="1">
        <f t="shared" si="19"/>
        <v>0</v>
      </c>
      <c r="M123" s="1">
        <f t="shared" si="20"/>
        <v>0</v>
      </c>
      <c r="N123" s="1">
        <f t="shared" si="21"/>
        <v>0</v>
      </c>
      <c r="O123" s="1">
        <f t="shared" si="22"/>
        <v>0</v>
      </c>
      <c r="P123" s="1">
        <f t="shared" si="17"/>
        <v>0</v>
      </c>
      <c r="Q123" s="1">
        <v>3.0244165668161527</v>
      </c>
      <c r="R123" s="1">
        <v>2.6647464437895572</v>
      </c>
      <c r="S123" s="1">
        <v>0.26842183883314991</v>
      </c>
      <c r="T123" s="1">
        <v>9.9274898552949131E-2</v>
      </c>
      <c r="U123" s="1">
        <v>13.500376435841826</v>
      </c>
      <c r="V123" s="1">
        <v>1.0275582404058705E-2</v>
      </c>
      <c r="X123" s="1">
        <v>1</v>
      </c>
    </row>
    <row r="124" spans="1:24" s="1" customFormat="1" ht="14.5" customHeight="1" x14ac:dyDescent="0.35">
      <c r="A124" s="1">
        <v>122</v>
      </c>
      <c r="B124" s="1">
        <v>0.32100779026139264</v>
      </c>
      <c r="C124" s="1">
        <v>0.15203722490217594</v>
      </c>
      <c r="D124" s="1">
        <v>2.1113762795127053</v>
      </c>
      <c r="E124" s="1">
        <v>0.86074711106911828</v>
      </c>
      <c r="F124" s="1">
        <v>0.55099895502694995</v>
      </c>
      <c r="G124" s="1">
        <v>0.4199678929909163</v>
      </c>
      <c r="H124" s="1">
        <v>0.75430689546092278</v>
      </c>
      <c r="I124" s="1">
        <v>0.44417365115475516</v>
      </c>
      <c r="J124" s="1">
        <v>0.31834473607171931</v>
      </c>
      <c r="K124" s="1">
        <f t="shared" si="18"/>
        <v>0</v>
      </c>
      <c r="L124" s="1">
        <f t="shared" si="19"/>
        <v>0</v>
      </c>
      <c r="M124" s="1">
        <f t="shared" si="20"/>
        <v>0</v>
      </c>
      <c r="N124" s="1">
        <f t="shared" si="21"/>
        <v>0</v>
      </c>
      <c r="O124" s="1">
        <f t="shared" si="22"/>
        <v>0</v>
      </c>
      <c r="P124" s="1">
        <f t="shared" si="17"/>
        <v>0</v>
      </c>
      <c r="Q124" s="1">
        <v>2.4932592642704368</v>
      </c>
      <c r="R124" s="1">
        <v>2.3200219279674901</v>
      </c>
      <c r="S124" s="1">
        <v>0.2376654487381131</v>
      </c>
      <c r="T124" s="1">
        <v>0.16874359780934176</v>
      </c>
      <c r="U124" s="1">
        <v>14.030468700034495</v>
      </c>
      <c r="V124" s="1">
        <v>0.22561844153539656</v>
      </c>
      <c r="X124" s="1">
        <v>1</v>
      </c>
    </row>
    <row r="125" spans="1:24" s="1" customFormat="1" ht="14.5" customHeight="1" x14ac:dyDescent="0.35">
      <c r="A125" s="1">
        <v>123</v>
      </c>
      <c r="B125" s="1">
        <v>0.1136857419249995</v>
      </c>
      <c r="C125" s="1">
        <v>0.23289740369406711</v>
      </c>
      <c r="D125" s="1">
        <v>0.48813657911934705</v>
      </c>
      <c r="E125" s="1">
        <v>0.24406029654375105</v>
      </c>
      <c r="F125" s="1">
        <v>0.40663151582751034</v>
      </c>
      <c r="G125" s="1">
        <v>0.45943775762861339</v>
      </c>
      <c r="H125" s="1">
        <v>0.16691325534811974</v>
      </c>
      <c r="I125" s="1">
        <v>0.37342739013619386</v>
      </c>
      <c r="J125" s="1">
        <v>0.46290286037563544</v>
      </c>
      <c r="K125" s="1">
        <f t="shared" si="18"/>
        <v>0</v>
      </c>
      <c r="L125" s="1">
        <f t="shared" si="19"/>
        <v>0</v>
      </c>
      <c r="M125" s="1">
        <f t="shared" si="20"/>
        <v>0</v>
      </c>
      <c r="N125" s="1">
        <f t="shared" si="21"/>
        <v>0</v>
      </c>
      <c r="O125" s="1">
        <f t="shared" si="22"/>
        <v>0</v>
      </c>
      <c r="P125" s="1">
        <f t="shared" si="17"/>
        <v>0</v>
      </c>
      <c r="Q125" s="1">
        <v>1.0907916747165007</v>
      </c>
      <c r="R125" s="1">
        <v>1.1183447909998814</v>
      </c>
      <c r="S125" s="1">
        <v>4.9758413015885865E-3</v>
      </c>
      <c r="T125" s="1">
        <v>2.5378400942730136E-2</v>
      </c>
      <c r="U125" s="1">
        <v>14.700063739848803</v>
      </c>
      <c r="V125" s="1">
        <v>0.39027260392864782</v>
      </c>
      <c r="X125" s="1">
        <v>1</v>
      </c>
    </row>
    <row r="126" spans="1:24" s="1" customFormat="1" ht="14.5" customHeight="1" x14ac:dyDescent="0.35">
      <c r="A126" s="1">
        <v>124</v>
      </c>
      <c r="B126" s="1">
        <v>4.5928433785349672E-2</v>
      </c>
      <c r="C126" s="1">
        <v>0.15534911512710492</v>
      </c>
      <c r="D126" s="1">
        <v>0.29564657479877848</v>
      </c>
      <c r="E126" s="1">
        <v>0.74260161010147996</v>
      </c>
      <c r="F126" s="1">
        <v>0.43397885669941461</v>
      </c>
      <c r="G126" s="1">
        <v>0.26925239653874555</v>
      </c>
      <c r="H126" s="1">
        <v>0.59154411646724769</v>
      </c>
      <c r="I126" s="1">
        <v>0.32759232696774532</v>
      </c>
      <c r="J126" s="1">
        <v>0.24249492519864557</v>
      </c>
      <c r="K126" s="1">
        <f t="shared" si="18"/>
        <v>0</v>
      </c>
      <c r="L126" s="1">
        <f t="shared" si="19"/>
        <v>0</v>
      </c>
      <c r="M126" s="1">
        <f t="shared" si="20"/>
        <v>0</v>
      </c>
      <c r="N126" s="1">
        <f t="shared" si="21"/>
        <v>0</v>
      </c>
      <c r="O126" s="1">
        <f t="shared" si="22"/>
        <v>0</v>
      </c>
      <c r="P126" s="1">
        <f t="shared" si="17"/>
        <v>0</v>
      </c>
      <c r="Q126" s="1">
        <v>0.76094035113468084</v>
      </c>
      <c r="R126" s="1">
        <v>0.78677304441627172</v>
      </c>
      <c r="S126" s="1">
        <v>0.42457894151550818</v>
      </c>
      <c r="T126" s="1">
        <v>1.300708624964699E-2</v>
      </c>
      <c r="U126" s="1">
        <v>17.126701062420636</v>
      </c>
      <c r="V126" s="1">
        <v>0.40234265054674256</v>
      </c>
      <c r="X126" s="1">
        <v>1</v>
      </c>
    </row>
    <row r="127" spans="1:24" s="1" customFormat="1" ht="14.5" customHeight="1" x14ac:dyDescent="0.35">
      <c r="A127" s="1">
        <v>125</v>
      </c>
      <c r="B127" s="1">
        <v>0.2176024395150768</v>
      </c>
      <c r="C127" s="1">
        <v>0.14584376421407907</v>
      </c>
      <c r="D127" s="1">
        <v>1.492024295229144</v>
      </c>
      <c r="E127" s="1">
        <v>-0.23831793255131917</v>
      </c>
      <c r="F127" s="1">
        <v>-9.1674119645019814E-2</v>
      </c>
      <c r="G127" s="1">
        <v>-0.26971027844748074</v>
      </c>
      <c r="H127" s="1">
        <v>-0.26286515584849712</v>
      </c>
      <c r="I127" s="1">
        <v>-9.7849741990638228E-2</v>
      </c>
      <c r="J127" s="1">
        <v>-0.27226601206760281</v>
      </c>
      <c r="K127" s="1">
        <f t="shared" si="18"/>
        <v>1</v>
      </c>
      <c r="L127" s="1">
        <f t="shared" si="19"/>
        <v>1</v>
      </c>
      <c r="M127" s="1">
        <f t="shared" si="20"/>
        <v>1</v>
      </c>
      <c r="N127" s="1">
        <f t="shared" si="21"/>
        <v>1</v>
      </c>
      <c r="O127" s="1">
        <f t="shared" si="22"/>
        <v>1</v>
      </c>
      <c r="P127" s="1">
        <f t="shared" si="17"/>
        <v>1</v>
      </c>
      <c r="Q127" s="1">
        <v>1.8566646197603041</v>
      </c>
      <c r="R127" s="1">
        <v>1.7506568995879643</v>
      </c>
      <c r="S127" s="1">
        <v>5.4516847285233667E-3</v>
      </c>
      <c r="T127" s="1">
        <v>3.5429258267038855E-2</v>
      </c>
      <c r="U127" s="1">
        <v>14.217112881784775</v>
      </c>
      <c r="V127" s="1">
        <v>0.19772429305783565</v>
      </c>
      <c r="X127" s="1">
        <v>1</v>
      </c>
    </row>
    <row r="128" spans="1:24" s="1" customFormat="1" ht="14.5" customHeight="1" x14ac:dyDescent="0.35">
      <c r="A128" s="1">
        <v>126</v>
      </c>
      <c r="B128" s="1">
        <v>0.12062938886855247</v>
      </c>
      <c r="C128" s="1">
        <v>0.2032306751748118</v>
      </c>
      <c r="D128" s="1">
        <v>0.59355896330507851</v>
      </c>
      <c r="E128" s="1">
        <v>-0.44363599653324393</v>
      </c>
      <c r="F128" s="1">
        <v>-0.19488577525172956</v>
      </c>
      <c r="G128" s="1">
        <v>5.7916565248741447E-2</v>
      </c>
      <c r="H128" s="1">
        <v>-0.51960346352344711</v>
      </c>
      <c r="I128" s="1">
        <v>-0.22812608222610398</v>
      </c>
      <c r="J128" s="1">
        <v>7.1202299214215281E-2</v>
      </c>
      <c r="K128" s="1">
        <f t="shared" si="18"/>
        <v>1</v>
      </c>
      <c r="L128" s="1">
        <f t="shared" si="19"/>
        <v>1</v>
      </c>
      <c r="M128" s="1">
        <f t="shared" si="20"/>
        <v>0</v>
      </c>
      <c r="N128" s="1">
        <f t="shared" si="21"/>
        <v>1</v>
      </c>
      <c r="O128" s="1">
        <f t="shared" si="22"/>
        <v>1</v>
      </c>
      <c r="P128" s="1">
        <f t="shared" si="17"/>
        <v>0</v>
      </c>
      <c r="Q128" s="1">
        <v>1.1946720128024213</v>
      </c>
      <c r="R128" s="1">
        <v>1.1834977181272812</v>
      </c>
      <c r="S128" s="1">
        <v>7.3456851383585211E-3</v>
      </c>
      <c r="T128" s="1">
        <v>6.4299847964243956E-2</v>
      </c>
      <c r="U128" s="1">
        <v>15.855213242277298</v>
      </c>
      <c r="V128" s="1">
        <v>0.40608751739488574</v>
      </c>
      <c r="X128" s="1">
        <v>1</v>
      </c>
    </row>
    <row r="129" spans="1:24" s="1" customFormat="1" ht="14.5" customHeight="1" x14ac:dyDescent="0.35">
      <c r="A129" s="1">
        <v>127</v>
      </c>
      <c r="B129" s="1">
        <v>1.7904781302164094E-2</v>
      </c>
      <c r="C129" s="1">
        <v>0.22337538461538461</v>
      </c>
      <c r="D129" s="1">
        <v>8.0155570109003552E-2</v>
      </c>
      <c r="E129" s="1">
        <v>0.42502040395120211</v>
      </c>
      <c r="F129" s="1">
        <v>-7.7472287889926772E-2</v>
      </c>
      <c r="G129" s="1">
        <v>-0.1805601714119246</v>
      </c>
      <c r="H129" s="1">
        <v>0.44541639146590972</v>
      </c>
      <c r="I129" s="1">
        <v>-6.2949703373329058E-2</v>
      </c>
      <c r="J129" s="1">
        <v>-0.16295290049193134</v>
      </c>
      <c r="K129" s="1">
        <f t="shared" si="18"/>
        <v>0</v>
      </c>
      <c r="L129" s="1">
        <f t="shared" si="19"/>
        <v>1</v>
      </c>
      <c r="M129" s="1">
        <f t="shared" si="20"/>
        <v>1</v>
      </c>
      <c r="N129" s="1">
        <f t="shared" si="21"/>
        <v>0</v>
      </c>
      <c r="O129" s="1">
        <f t="shared" si="22"/>
        <v>1</v>
      </c>
      <c r="P129" s="1">
        <f t="shared" si="17"/>
        <v>1</v>
      </c>
      <c r="Q129" s="1">
        <v>0.8150874201032704</v>
      </c>
      <c r="R129" s="1">
        <v>0.77712279450097688</v>
      </c>
      <c r="S129" s="1">
        <v>9.5615958852734214E-3</v>
      </c>
      <c r="T129" s="1">
        <v>2.3270779012037005E-2</v>
      </c>
      <c r="U129" s="1">
        <v>15.068166377862294</v>
      </c>
      <c r="V129" s="1">
        <v>0.53534135800264315</v>
      </c>
      <c r="X129" s="1">
        <v>1</v>
      </c>
    </row>
    <row r="130" spans="1:24" s="1" customFormat="1" ht="14.5" customHeight="1" x14ac:dyDescent="0.35">
      <c r="A130" s="1">
        <v>128</v>
      </c>
      <c r="B130" s="1">
        <v>6.0988775221101299E-2</v>
      </c>
      <c r="C130" s="1">
        <v>3.3862539268158402E-2</v>
      </c>
      <c r="D130" s="1">
        <v>1.8010691619470554</v>
      </c>
      <c r="E130" s="1">
        <v>3.1502538772427369E-2</v>
      </c>
      <c r="F130" s="1">
        <v>-0.19777529867400512</v>
      </c>
      <c r="G130" s="1">
        <v>0.10774389698401377</v>
      </c>
      <c r="H130" s="1">
        <v>8.0386357559847577E-2</v>
      </c>
      <c r="I130" s="1">
        <v>-0.21645501564628478</v>
      </c>
      <c r="J130" s="1">
        <v>0.10784846865418596</v>
      </c>
      <c r="K130" s="1">
        <f t="shared" si="18"/>
        <v>0</v>
      </c>
      <c r="L130" s="1">
        <f t="shared" si="19"/>
        <v>1</v>
      </c>
      <c r="M130" s="1">
        <f t="shared" si="20"/>
        <v>0</v>
      </c>
      <c r="N130" s="1">
        <f t="shared" si="21"/>
        <v>0</v>
      </c>
      <c r="O130" s="1">
        <f t="shared" si="22"/>
        <v>1</v>
      </c>
      <c r="P130" s="1">
        <f t="shared" si="17"/>
        <v>0</v>
      </c>
      <c r="Q130" s="1">
        <v>1.7177057132308506</v>
      </c>
      <c r="R130" s="1">
        <v>1.8301855256560253</v>
      </c>
      <c r="S130" s="1">
        <v>0.38249531324923136</v>
      </c>
      <c r="T130" s="1">
        <v>4.7250876042644316E-2</v>
      </c>
      <c r="U130" s="1">
        <v>17.553213032850717</v>
      </c>
      <c r="V130" s="1">
        <v>0.36734740620427231</v>
      </c>
      <c r="X130" s="1">
        <v>1</v>
      </c>
    </row>
    <row r="131" spans="1:24" s="1" customFormat="1" ht="14.5" customHeight="1" x14ac:dyDescent="0.35">
      <c r="A131" s="1">
        <v>129</v>
      </c>
      <c r="B131" s="1">
        <v>8.2594187722043327E-2</v>
      </c>
      <c r="C131" s="1">
        <v>0.11892125682453769</v>
      </c>
      <c r="D131" s="1">
        <v>0.6945283789247777</v>
      </c>
      <c r="E131" s="1">
        <v>0.19450906317067929</v>
      </c>
      <c r="F131" s="1">
        <v>4.272074759541078E-2</v>
      </c>
      <c r="G131" s="1">
        <v>-9.1938617792849953E-2</v>
      </c>
      <c r="H131" s="1">
        <v>0.12333499829882233</v>
      </c>
      <c r="I131" s="1">
        <v>1.3244331720067337E-2</v>
      </c>
      <c r="J131" s="1">
        <v>-0.12466060130991519</v>
      </c>
      <c r="K131" s="1">
        <f t="shared" ref="K131:K167" si="23">IF(E131&lt;0,1,0)</f>
        <v>0</v>
      </c>
      <c r="L131" s="1">
        <f t="shared" ref="L131:L167" si="24">IF(F131&lt;0,1,0)</f>
        <v>0</v>
      </c>
      <c r="M131" s="1">
        <f t="shared" ref="M131:M167" si="25">IF(G131&lt;0,1,0)</f>
        <v>1</v>
      </c>
      <c r="N131" s="1">
        <f t="shared" ref="N131:N167" si="26">IF(H131&lt;0,1,0)</f>
        <v>0</v>
      </c>
      <c r="O131" s="1">
        <f t="shared" ref="O131:O167" si="27">IF(I131&lt;0,1,0)</f>
        <v>0</v>
      </c>
      <c r="P131" s="1">
        <f t="shared" si="17"/>
        <v>1</v>
      </c>
      <c r="Q131" s="1">
        <v>1.0800846594251863</v>
      </c>
      <c r="R131" s="1">
        <v>1.1523204695576539</v>
      </c>
      <c r="S131" s="1">
        <v>0.37331561460927309</v>
      </c>
      <c r="T131" s="1">
        <v>2.5671830748295505E-2</v>
      </c>
      <c r="U131" s="1">
        <v>17.575118919116381</v>
      </c>
      <c r="V131" s="1">
        <v>0.33156972989295602</v>
      </c>
      <c r="X131" s="1">
        <v>1</v>
      </c>
    </row>
    <row r="132" spans="1:24" s="1" customFormat="1" ht="14.5" customHeight="1" x14ac:dyDescent="0.35">
      <c r="A132" s="1">
        <v>130</v>
      </c>
      <c r="B132" s="1">
        <v>3.0825557505216417E-2</v>
      </c>
      <c r="C132" s="1">
        <v>4.7268352754758575E-2</v>
      </c>
      <c r="D132" s="1">
        <v>0.65213944867400009</v>
      </c>
      <c r="E132" s="1">
        <v>2.1683850125135073E-2</v>
      </c>
      <c r="F132" s="1">
        <v>-0.19660223517819986</v>
      </c>
      <c r="G132" s="1">
        <v>2.402002201220077E-2</v>
      </c>
      <c r="H132" s="1">
        <v>6.7740096828159513E-2</v>
      </c>
      <c r="I132" s="1">
        <v>-0.1883015839487111</v>
      </c>
      <c r="J132" s="1">
        <v>1.9647464721435526E-2</v>
      </c>
      <c r="K132" s="1">
        <f t="shared" si="23"/>
        <v>0</v>
      </c>
      <c r="L132" s="1">
        <f t="shared" si="24"/>
        <v>1</v>
      </c>
      <c r="M132" s="1">
        <f t="shared" si="25"/>
        <v>0</v>
      </c>
      <c r="N132" s="1">
        <f t="shared" si="26"/>
        <v>0</v>
      </c>
      <c r="O132" s="1">
        <f t="shared" si="27"/>
        <v>1</v>
      </c>
      <c r="P132" s="1">
        <f t="shared" ref="P132:P167" si="28">IF(J132&lt;0,1,0)</f>
        <v>0</v>
      </c>
      <c r="Q132" s="1">
        <v>1.265581338386887</v>
      </c>
      <c r="R132" s="1">
        <v>1.8301855256560253</v>
      </c>
      <c r="S132" s="1">
        <v>0.37975138199115832</v>
      </c>
      <c r="T132" s="1">
        <v>4.6249112102176158E-2</v>
      </c>
      <c r="U132" s="1">
        <v>17.56048192963534</v>
      </c>
      <c r="V132" s="1">
        <v>0.36440607778292211</v>
      </c>
      <c r="X132" s="1">
        <v>1</v>
      </c>
    </row>
    <row r="133" spans="1:24" s="1" customFormat="1" ht="14.5" customHeight="1" x14ac:dyDescent="0.35">
      <c r="A133" s="1">
        <v>131</v>
      </c>
      <c r="B133" s="1">
        <v>1.2817085254394862E-2</v>
      </c>
      <c r="C133" s="1">
        <v>0.55161863010195356</v>
      </c>
      <c r="D133" s="1">
        <v>2.3235410399438338E-2</v>
      </c>
      <c r="E133" s="1">
        <v>1.0054834337533567</v>
      </c>
      <c r="F133" s="1">
        <v>1.2320700372085689</v>
      </c>
      <c r="G133" s="1">
        <v>0.34938433146523129</v>
      </c>
      <c r="H133" s="1">
        <v>1.0214989179875151</v>
      </c>
      <c r="I133" s="1">
        <v>1.2490060352941912</v>
      </c>
      <c r="J133" s="1">
        <v>0.36153493806706949</v>
      </c>
      <c r="K133" s="1">
        <f t="shared" si="23"/>
        <v>0</v>
      </c>
      <c r="L133" s="1">
        <f t="shared" si="24"/>
        <v>0</v>
      </c>
      <c r="M133" s="1">
        <f t="shared" si="25"/>
        <v>0</v>
      </c>
      <c r="N133" s="1">
        <f t="shared" si="26"/>
        <v>0</v>
      </c>
      <c r="O133" s="1">
        <f t="shared" si="27"/>
        <v>0</v>
      </c>
      <c r="P133" s="1">
        <f t="shared" si="28"/>
        <v>0</v>
      </c>
      <c r="Q133" s="1">
        <v>0.84944523516809378</v>
      </c>
      <c r="R133" s="1">
        <v>0.91348538548535363</v>
      </c>
      <c r="S133" s="1">
        <v>0.3228999473501476</v>
      </c>
      <c r="T133" s="1">
        <v>2.0241250425844393E-2</v>
      </c>
      <c r="U133" s="1">
        <v>18.155228090316843</v>
      </c>
      <c r="V133" s="1">
        <v>0.39112218514817754</v>
      </c>
      <c r="X133" s="1">
        <v>1</v>
      </c>
    </row>
    <row r="134" spans="1:24" s="1" customFormat="1" ht="14.5" customHeight="1" x14ac:dyDescent="0.35">
      <c r="A134" s="1">
        <v>132</v>
      </c>
      <c r="B134" s="1">
        <v>0.12956781144675855</v>
      </c>
      <c r="C134" s="1">
        <v>0.10981573368115786</v>
      </c>
      <c r="D134" s="1">
        <v>1.1798656449625828</v>
      </c>
      <c r="E134" s="1">
        <v>0.36170749454562601</v>
      </c>
      <c r="F134" s="1">
        <v>0.43092168760287475</v>
      </c>
      <c r="G134" s="1">
        <v>0.33405600942874503</v>
      </c>
      <c r="H134" s="1">
        <v>0.37041313108153928</v>
      </c>
      <c r="I134" s="1">
        <v>0.45927211686645186</v>
      </c>
      <c r="J134" s="1">
        <v>0.35180659795952185</v>
      </c>
      <c r="K134" s="1">
        <f t="shared" si="23"/>
        <v>0</v>
      </c>
      <c r="L134" s="1">
        <f t="shared" si="24"/>
        <v>0</v>
      </c>
      <c r="M134" s="1">
        <f t="shared" si="25"/>
        <v>0</v>
      </c>
      <c r="N134" s="1">
        <f t="shared" si="26"/>
        <v>0</v>
      </c>
      <c r="O134" s="1">
        <f t="shared" si="27"/>
        <v>0</v>
      </c>
      <c r="P134" s="1">
        <f t="shared" si="28"/>
        <v>0</v>
      </c>
      <c r="Q134" s="1">
        <v>2.1606479195341355</v>
      </c>
      <c r="R134" s="1">
        <v>1.4835168275954111</v>
      </c>
      <c r="S134" s="1">
        <v>3.7344663274949785E-2</v>
      </c>
      <c r="T134" s="1">
        <v>5.8360978412894469E-2</v>
      </c>
      <c r="U134" s="1">
        <v>15.105722891481951</v>
      </c>
      <c r="V134" s="1">
        <v>0.1291161445613363</v>
      </c>
      <c r="X134" s="1">
        <v>1</v>
      </c>
    </row>
    <row r="135" spans="1:24" s="1" customFormat="1" ht="14.5" customHeight="1" x14ac:dyDescent="0.35">
      <c r="A135" s="1">
        <v>133</v>
      </c>
      <c r="B135" s="1">
        <v>0.15129727195877835</v>
      </c>
      <c r="C135" s="1">
        <v>0.10848314700190921</v>
      </c>
      <c r="D135" s="1">
        <v>1.3946615316765805</v>
      </c>
      <c r="E135" s="1">
        <v>-0.50936005325909839</v>
      </c>
      <c r="F135" s="1">
        <v>-2.2636283657725409E-2</v>
      </c>
      <c r="G135" s="1">
        <v>0.16025293880433189</v>
      </c>
      <c r="H135" s="1">
        <v>-0.59778816992839356</v>
      </c>
      <c r="I135" s="1">
        <v>-5.7194624233550373E-2</v>
      </c>
      <c r="J135" s="1">
        <v>0.15715063880119284</v>
      </c>
      <c r="K135" s="1">
        <f t="shared" si="23"/>
        <v>1</v>
      </c>
      <c r="L135" s="1">
        <f t="shared" si="24"/>
        <v>1</v>
      </c>
      <c r="M135" s="1">
        <f t="shared" si="25"/>
        <v>0</v>
      </c>
      <c r="N135" s="1">
        <f t="shared" si="26"/>
        <v>1</v>
      </c>
      <c r="O135" s="1">
        <f t="shared" si="27"/>
        <v>1</v>
      </c>
      <c r="P135" s="1">
        <f t="shared" si="28"/>
        <v>0</v>
      </c>
      <c r="Q135" s="1">
        <v>1.9355825157809992</v>
      </c>
      <c r="R135" s="1">
        <v>1.4844184433250991</v>
      </c>
      <c r="S135" s="1">
        <v>6.6657570623627316E-2</v>
      </c>
      <c r="T135" s="1">
        <v>2.5300461793110761E-2</v>
      </c>
      <c r="U135" s="1">
        <v>15.673844755103106</v>
      </c>
      <c r="V135" s="1">
        <v>0.163518578148134</v>
      </c>
      <c r="X135" s="1">
        <v>1</v>
      </c>
    </row>
    <row r="136" spans="1:24" s="1" customFormat="1" ht="14.5" customHeight="1" x14ac:dyDescent="0.35">
      <c r="A136" s="1">
        <v>134</v>
      </c>
      <c r="B136" s="1">
        <v>0.20886718561137166</v>
      </c>
      <c r="C136" s="1">
        <v>0.18169200681345027</v>
      </c>
      <c r="D136" s="1">
        <v>1.1495672774742542</v>
      </c>
      <c r="E136" s="1">
        <v>0.45575043861221953</v>
      </c>
      <c r="F136" s="1">
        <v>0.29819945307738938</v>
      </c>
      <c r="G136" s="1">
        <v>3.3618159926632085E-2</v>
      </c>
      <c r="H136" s="1">
        <v>0.42431631308200168</v>
      </c>
      <c r="I136" s="1">
        <v>0.30863445747331253</v>
      </c>
      <c r="J136" s="1">
        <v>4.8630920858588889E-2</v>
      </c>
      <c r="K136" s="1">
        <f t="shared" si="23"/>
        <v>0</v>
      </c>
      <c r="L136" s="1">
        <f t="shared" si="24"/>
        <v>0</v>
      </c>
      <c r="M136" s="1">
        <f t="shared" si="25"/>
        <v>0</v>
      </c>
      <c r="N136" s="1">
        <f t="shared" si="26"/>
        <v>0</v>
      </c>
      <c r="O136" s="1">
        <f t="shared" si="27"/>
        <v>0</v>
      </c>
      <c r="P136" s="1">
        <f t="shared" si="28"/>
        <v>0</v>
      </c>
      <c r="Q136" s="1">
        <v>1.6689327874150395</v>
      </c>
      <c r="R136" s="1">
        <v>1.2397576574724878</v>
      </c>
      <c r="S136" s="1">
        <v>0.69668684208978071</v>
      </c>
      <c r="T136" s="1">
        <v>6.5292410715744875E-2</v>
      </c>
      <c r="U136" s="1">
        <v>14.240614227622988</v>
      </c>
      <c r="V136" s="1">
        <v>0.20436032316412692</v>
      </c>
      <c r="X136" s="1">
        <v>1</v>
      </c>
    </row>
    <row r="137" spans="1:24" s="1" customFormat="1" ht="14.5" customHeight="1" x14ac:dyDescent="0.35">
      <c r="A137" s="1">
        <v>135</v>
      </c>
      <c r="B137" s="1">
        <v>0.10007304961068439</v>
      </c>
      <c r="C137" s="1">
        <v>0.10381702590736257</v>
      </c>
      <c r="D137" s="1">
        <v>0.96393677950263212</v>
      </c>
      <c r="E137" s="1">
        <v>8.3373071689216927E-2</v>
      </c>
      <c r="F137" s="1">
        <v>-8.362328524768381E-2</v>
      </c>
      <c r="G137" s="1">
        <v>1.3664725975145342E-2</v>
      </c>
      <c r="H137" s="1">
        <v>5.5616617169330751E-2</v>
      </c>
      <c r="I137" s="1">
        <v>-0.10895711576081479</v>
      </c>
      <c r="J137" s="1">
        <v>-2.7865803594410821E-2</v>
      </c>
      <c r="K137" s="1">
        <f t="shared" si="23"/>
        <v>0</v>
      </c>
      <c r="L137" s="1">
        <f t="shared" si="24"/>
        <v>1</v>
      </c>
      <c r="M137" s="1">
        <f t="shared" si="25"/>
        <v>0</v>
      </c>
      <c r="N137" s="1">
        <f t="shared" si="26"/>
        <v>0</v>
      </c>
      <c r="O137" s="1">
        <f t="shared" si="27"/>
        <v>1</v>
      </c>
      <c r="P137" s="1">
        <f t="shared" si="28"/>
        <v>1</v>
      </c>
      <c r="Q137" s="1">
        <v>1.3787615247582894</v>
      </c>
      <c r="R137" s="1">
        <v>0.9322657482002803</v>
      </c>
      <c r="S137" s="1">
        <v>5.1774780809201171E-3</v>
      </c>
      <c r="T137" s="1">
        <v>1.9544482180934318E-2</v>
      </c>
      <c r="U137" s="1">
        <v>15.219090164746113</v>
      </c>
      <c r="V137" s="1">
        <v>0.4707703829874228</v>
      </c>
      <c r="X137" s="1">
        <v>1</v>
      </c>
    </row>
    <row r="138" spans="1:24" s="1" customFormat="1" ht="14.5" customHeight="1" x14ac:dyDescent="0.35">
      <c r="A138" s="1">
        <v>136</v>
      </c>
      <c r="B138" s="1">
        <v>0.19962298670553907</v>
      </c>
      <c r="C138" s="1">
        <v>0.20616256778431222</v>
      </c>
      <c r="D138" s="1">
        <v>0.96827949346452213</v>
      </c>
      <c r="E138" s="1">
        <v>-0.50906586750874772</v>
      </c>
      <c r="F138" s="1">
        <v>-0.23235626651594221</v>
      </c>
      <c r="G138" s="1">
        <v>5.8306933575655862E-2</v>
      </c>
      <c r="H138" s="1">
        <v>-0.54085702299999405</v>
      </c>
      <c r="I138" s="1">
        <v>-0.27367775271569772</v>
      </c>
      <c r="J138" s="1">
        <v>4.2817157240916059E-2</v>
      </c>
      <c r="K138" s="1">
        <f t="shared" si="23"/>
        <v>1</v>
      </c>
      <c r="L138" s="1">
        <f t="shared" si="24"/>
        <v>1</v>
      </c>
      <c r="M138" s="1">
        <f t="shared" si="25"/>
        <v>0</v>
      </c>
      <c r="N138" s="1">
        <f t="shared" si="26"/>
        <v>1</v>
      </c>
      <c r="O138" s="1">
        <f t="shared" si="27"/>
        <v>1</v>
      </c>
      <c r="P138" s="1">
        <f t="shared" si="28"/>
        <v>0</v>
      </c>
      <c r="Q138" s="1">
        <v>1.6575300027198632</v>
      </c>
      <c r="R138" s="1">
        <v>2.0034621642766308</v>
      </c>
      <c r="S138" s="1">
        <v>0.13711160904822878</v>
      </c>
      <c r="T138" s="1">
        <v>2.56284677763551E-2</v>
      </c>
      <c r="U138" s="1">
        <v>13.750651985615777</v>
      </c>
      <c r="V138" s="1">
        <v>0.50019953051643196</v>
      </c>
      <c r="X138" s="1">
        <v>1</v>
      </c>
    </row>
    <row r="139" spans="1:24" s="1" customFormat="1" ht="14.5" customHeight="1" x14ac:dyDescent="0.35">
      <c r="A139" s="1">
        <v>137</v>
      </c>
      <c r="B139" s="1">
        <v>0.12476233888392067</v>
      </c>
      <c r="C139" s="1">
        <v>0.30668503271891179</v>
      </c>
      <c r="D139" s="1">
        <v>0.40680935022437176</v>
      </c>
      <c r="E139" s="1">
        <v>-0.21411214730199224</v>
      </c>
      <c r="F139" s="1">
        <v>1.0863810113241001E-2</v>
      </c>
      <c r="G139" s="1">
        <v>-2.7092631841423631E-2</v>
      </c>
      <c r="H139" s="1">
        <v>-0.27085514705699865</v>
      </c>
      <c r="I139" s="1">
        <v>-8.4081024353869216E-3</v>
      </c>
      <c r="J139" s="1">
        <v>-1.5766051173136453E-2</v>
      </c>
      <c r="K139" s="1">
        <f t="shared" si="23"/>
        <v>1</v>
      </c>
      <c r="L139" s="1">
        <f t="shared" si="24"/>
        <v>0</v>
      </c>
      <c r="M139" s="1">
        <f t="shared" si="25"/>
        <v>1</v>
      </c>
      <c r="N139" s="1">
        <f t="shared" si="26"/>
        <v>1</v>
      </c>
      <c r="O139" s="1">
        <f t="shared" si="27"/>
        <v>1</v>
      </c>
      <c r="P139" s="1">
        <f t="shared" si="28"/>
        <v>1</v>
      </c>
      <c r="Q139" s="1">
        <v>0.93413738650525979</v>
      </c>
      <c r="R139" s="1">
        <v>1.1834977181272812</v>
      </c>
      <c r="S139" s="1">
        <v>2.4871038771669123E-2</v>
      </c>
      <c r="T139" s="1">
        <v>-4.9923636796902768E-3</v>
      </c>
      <c r="U139" s="1">
        <v>14.477559667215655</v>
      </c>
      <c r="V139" s="1">
        <v>0.28980673739568724</v>
      </c>
      <c r="X139" s="1">
        <v>1</v>
      </c>
    </row>
    <row r="140" spans="1:24" s="1" customFormat="1" ht="14.5" customHeight="1" x14ac:dyDescent="0.35">
      <c r="A140" s="1">
        <v>138</v>
      </c>
      <c r="B140" s="1">
        <v>3.5915398316245725E-2</v>
      </c>
      <c r="C140" s="1">
        <v>7.9255599705327681E-2</v>
      </c>
      <c r="D140" s="1">
        <v>0.45315912629239036</v>
      </c>
      <c r="E140" s="1">
        <v>-0.20783760010839825</v>
      </c>
      <c r="F140" s="1">
        <v>-0.34532436657511878</v>
      </c>
      <c r="G140" s="1">
        <v>-0.2244761203716229</v>
      </c>
      <c r="H140" s="1">
        <v>-0.27078372019616592</v>
      </c>
      <c r="I140" s="1">
        <v>-0.38478099726611537</v>
      </c>
      <c r="J140" s="1">
        <v>-0.22871496278224857</v>
      </c>
      <c r="K140" s="1">
        <f t="shared" si="23"/>
        <v>1</v>
      </c>
      <c r="L140" s="1">
        <f t="shared" si="24"/>
        <v>1</v>
      </c>
      <c r="M140" s="1">
        <f t="shared" si="25"/>
        <v>1</v>
      </c>
      <c r="N140" s="1">
        <f t="shared" si="26"/>
        <v>1</v>
      </c>
      <c r="O140" s="1">
        <f t="shared" si="27"/>
        <v>1</v>
      </c>
      <c r="P140" s="1">
        <f t="shared" si="28"/>
        <v>1</v>
      </c>
      <c r="Q140" s="1">
        <v>1.0033272438027252</v>
      </c>
      <c r="R140" s="1">
        <v>1.1742014675383974</v>
      </c>
      <c r="S140" s="1">
        <v>0.35356082421231377</v>
      </c>
      <c r="T140" s="1">
        <v>1.8306776164231139E-2</v>
      </c>
      <c r="U140" s="1">
        <v>17.573702595785097</v>
      </c>
      <c r="V140" s="1">
        <v>0.39824575894196818</v>
      </c>
      <c r="X140" s="1">
        <v>1</v>
      </c>
    </row>
    <row r="141" spans="1:24" s="1" customFormat="1" ht="14.5" customHeight="1" x14ac:dyDescent="0.35">
      <c r="A141" s="1">
        <v>139</v>
      </c>
      <c r="B141" s="1">
        <v>0.13774013949235744</v>
      </c>
      <c r="C141" s="1">
        <v>5.6891704966311185E-2</v>
      </c>
      <c r="D141" s="1">
        <v>2.4210935420888018</v>
      </c>
      <c r="E141" s="1">
        <v>-8.4586140603745918E-2</v>
      </c>
      <c r="F141" s="1">
        <v>0.24550500377131934</v>
      </c>
      <c r="G141" s="1">
        <v>0.23997292056550512</v>
      </c>
      <c r="H141" s="1">
        <v>-0.11468816670266935</v>
      </c>
      <c r="I141" s="1">
        <v>0.23645217172785071</v>
      </c>
      <c r="J141" s="1">
        <v>0.23369571467082784</v>
      </c>
      <c r="K141" s="1">
        <f t="shared" si="23"/>
        <v>1</v>
      </c>
      <c r="L141" s="1">
        <f t="shared" si="24"/>
        <v>0</v>
      </c>
      <c r="M141" s="1">
        <f t="shared" si="25"/>
        <v>0</v>
      </c>
      <c r="N141" s="1">
        <f t="shared" si="26"/>
        <v>1</v>
      </c>
      <c r="O141" s="1">
        <f t="shared" si="27"/>
        <v>0</v>
      </c>
      <c r="P141" s="1">
        <f t="shared" si="28"/>
        <v>0</v>
      </c>
      <c r="Q141" s="1">
        <v>2.9926147746665297</v>
      </c>
      <c r="R141" s="1">
        <v>2.9926147746665297</v>
      </c>
      <c r="S141" s="1">
        <v>0.77746032596349102</v>
      </c>
      <c r="T141" s="1">
        <v>0.10102606378598986</v>
      </c>
      <c r="U141" s="1">
        <v>13.823505512969005</v>
      </c>
      <c r="V141" s="1">
        <v>0.54106189615952749</v>
      </c>
      <c r="X141" s="1">
        <v>1</v>
      </c>
    </row>
    <row r="142" spans="1:24" s="1" customFormat="1" ht="14.5" customHeight="1" x14ac:dyDescent="0.35">
      <c r="A142" s="1">
        <v>140</v>
      </c>
      <c r="B142" s="1">
        <v>0.38472857179696757</v>
      </c>
      <c r="C142" s="1">
        <v>0.38177206487732585</v>
      </c>
      <c r="D142" s="1">
        <v>1.0077441677682513</v>
      </c>
      <c r="E142" s="1">
        <v>1.0678286660442819</v>
      </c>
      <c r="F142" s="1">
        <v>0.93886065805547469</v>
      </c>
      <c r="G142" s="1">
        <v>0.50637975312258143</v>
      </c>
      <c r="H142" s="1">
        <v>0.99813292271487075</v>
      </c>
      <c r="I142" s="1">
        <v>0.88782111599947233</v>
      </c>
      <c r="J142" s="1">
        <v>0.46845245705791549</v>
      </c>
      <c r="K142" s="1">
        <f t="shared" si="23"/>
        <v>0</v>
      </c>
      <c r="L142" s="1">
        <f t="shared" si="24"/>
        <v>0</v>
      </c>
      <c r="M142" s="1">
        <f t="shared" si="25"/>
        <v>0</v>
      </c>
      <c r="N142" s="1">
        <f t="shared" si="26"/>
        <v>0</v>
      </c>
      <c r="O142" s="1">
        <f t="shared" si="27"/>
        <v>0</v>
      </c>
      <c r="P142" s="1">
        <f t="shared" si="28"/>
        <v>0</v>
      </c>
      <c r="Q142" s="1">
        <v>1.8952849936707938</v>
      </c>
      <c r="R142" s="1">
        <v>1.8952849936707938</v>
      </c>
      <c r="S142" s="1">
        <v>0.19898710277083564</v>
      </c>
      <c r="T142" s="1">
        <v>7.2876128073084676E-2</v>
      </c>
      <c r="U142" s="1">
        <v>13.701105934042856</v>
      </c>
      <c r="V142" s="1">
        <v>9.903497825421545E-2</v>
      </c>
      <c r="X142" s="1">
        <v>1</v>
      </c>
    </row>
    <row r="143" spans="1:24" s="1" customFormat="1" ht="14.5" customHeight="1" x14ac:dyDescent="0.35">
      <c r="A143" s="1">
        <v>141</v>
      </c>
      <c r="B143" s="1">
        <v>5.5482634847880165E-2</v>
      </c>
      <c r="C143" s="1">
        <v>0.11565784066626533</v>
      </c>
      <c r="D143" s="1">
        <v>0.47971356311222529</v>
      </c>
      <c r="E143" s="1">
        <v>-3.0119360187544908E-2</v>
      </c>
      <c r="F143" s="1">
        <v>-0.1625894423564137</v>
      </c>
      <c r="G143" s="1">
        <v>-0.14962025438043536</v>
      </c>
      <c r="H143" s="1">
        <v>-0.12772721152409605</v>
      </c>
      <c r="I143" s="1">
        <v>-0.18107447480834993</v>
      </c>
      <c r="J143" s="1">
        <v>-0.18540500107186841</v>
      </c>
      <c r="K143" s="1">
        <f t="shared" si="23"/>
        <v>1</v>
      </c>
      <c r="L143" s="1">
        <f t="shared" si="24"/>
        <v>1</v>
      </c>
      <c r="M143" s="1">
        <f t="shared" si="25"/>
        <v>1</v>
      </c>
      <c r="N143" s="1">
        <f t="shared" si="26"/>
        <v>1</v>
      </c>
      <c r="O143" s="1">
        <f t="shared" si="27"/>
        <v>1</v>
      </c>
      <c r="P143" s="1">
        <f t="shared" si="28"/>
        <v>1</v>
      </c>
      <c r="Q143" s="1">
        <v>0.99921987104883947</v>
      </c>
      <c r="R143" s="1">
        <v>1.7164411551210945</v>
      </c>
      <c r="S143" s="1">
        <v>0.15753778897316947</v>
      </c>
      <c r="T143" s="1">
        <v>9.2887017000084282E-2</v>
      </c>
      <c r="U143" s="1">
        <v>15.419150293411162</v>
      </c>
      <c r="V143" s="1">
        <v>0.26644160549802631</v>
      </c>
      <c r="X143" s="1">
        <v>1</v>
      </c>
    </row>
    <row r="144" spans="1:24" s="1" customFormat="1" ht="14.5" customHeight="1" x14ac:dyDescent="0.35">
      <c r="A144" s="1">
        <v>142</v>
      </c>
      <c r="B144" s="1">
        <v>0.13113928388079923</v>
      </c>
      <c r="C144" s="1">
        <v>0.22816731509215707</v>
      </c>
      <c r="D144" s="1">
        <v>0.57475052387688352</v>
      </c>
      <c r="E144" s="1">
        <v>-0.18167478135894155</v>
      </c>
      <c r="F144" s="1">
        <v>-0.37981424636128713</v>
      </c>
      <c r="G144" s="1">
        <v>-1.545878895492514E-3</v>
      </c>
      <c r="H144" s="1">
        <v>-0.20663558543475014</v>
      </c>
      <c r="I144" s="1">
        <v>-0.37131274662188463</v>
      </c>
      <c r="J144" s="1">
        <v>2.0391450828116664E-3</v>
      </c>
      <c r="K144" s="1">
        <f t="shared" si="23"/>
        <v>1</v>
      </c>
      <c r="L144" s="1">
        <f t="shared" si="24"/>
        <v>1</v>
      </c>
      <c r="M144" s="1">
        <f t="shared" si="25"/>
        <v>1</v>
      </c>
      <c r="N144" s="1">
        <f t="shared" si="26"/>
        <v>1</v>
      </c>
      <c r="O144" s="1">
        <f t="shared" si="27"/>
        <v>1</v>
      </c>
      <c r="P144" s="1">
        <f t="shared" si="28"/>
        <v>0</v>
      </c>
      <c r="Q144" s="1">
        <v>1.2129931560638341</v>
      </c>
      <c r="R144" s="1">
        <v>1.1792696937908924</v>
      </c>
      <c r="S144" s="1">
        <v>0.24333870264371113</v>
      </c>
      <c r="T144" s="1">
        <v>6.6036867985425574E-2</v>
      </c>
      <c r="U144" s="1">
        <v>16.054206838714208</v>
      </c>
      <c r="V144" s="1">
        <v>0.48980060212599963</v>
      </c>
      <c r="X144" s="1">
        <v>1</v>
      </c>
    </row>
    <row r="145" spans="1:24" s="1" customFormat="1" ht="14.5" customHeight="1" x14ac:dyDescent="0.35">
      <c r="A145" s="1">
        <v>143</v>
      </c>
      <c r="B145" s="1">
        <v>4.1032528478333302E-2</v>
      </c>
      <c r="C145" s="1">
        <v>0.27555774404274025</v>
      </c>
      <c r="D145" s="1">
        <v>0.14890718684345511</v>
      </c>
      <c r="E145" s="1">
        <v>-0.17372305259706611</v>
      </c>
      <c r="F145" s="1">
        <v>-0.57159851196434741</v>
      </c>
      <c r="G145" s="1">
        <v>6.8278279989842816E-2</v>
      </c>
      <c r="H145" s="1">
        <v>-0.284886502101796</v>
      </c>
      <c r="I145" s="1">
        <v>-0.68742668594682532</v>
      </c>
      <c r="J145" s="1">
        <v>-3.449636272268497E-2</v>
      </c>
      <c r="K145" s="1">
        <f t="shared" si="23"/>
        <v>1</v>
      </c>
      <c r="L145" s="1">
        <f t="shared" si="24"/>
        <v>1</v>
      </c>
      <c r="M145" s="1">
        <f t="shared" si="25"/>
        <v>0</v>
      </c>
      <c r="N145" s="1">
        <f t="shared" si="26"/>
        <v>1</v>
      </c>
      <c r="O145" s="1">
        <f t="shared" si="27"/>
        <v>1</v>
      </c>
      <c r="P145" s="1">
        <f t="shared" si="28"/>
        <v>1</v>
      </c>
      <c r="Q145" s="1">
        <v>0.99542166177129066</v>
      </c>
      <c r="R145" s="1">
        <v>1.1959982243117988</v>
      </c>
      <c r="S145" s="1">
        <v>0.31589169313507104</v>
      </c>
      <c r="T145" s="1">
        <v>6.4553132260193671E-2</v>
      </c>
      <c r="U145" s="1">
        <v>17.007115201589606</v>
      </c>
      <c r="V145" s="1">
        <v>0.50548662491435081</v>
      </c>
      <c r="X145" s="1">
        <v>1</v>
      </c>
    </row>
    <row r="146" spans="1:24" s="1" customFormat="1" ht="14.5" customHeight="1" x14ac:dyDescent="0.35">
      <c r="A146" s="1">
        <v>144</v>
      </c>
      <c r="B146" s="1">
        <v>9.5119064874802872E-2</v>
      </c>
      <c r="C146" s="1">
        <v>0.26399286110743941</v>
      </c>
      <c r="D146" s="1">
        <v>0.36030923137762982</v>
      </c>
      <c r="E146" s="1">
        <v>2.5903107748974974E-2</v>
      </c>
      <c r="F146" s="1">
        <v>7.4791085754183584E-2</v>
      </c>
      <c r="G146" s="1">
        <v>6.921889817563831E-2</v>
      </c>
      <c r="H146" s="1">
        <v>-8.866100458349746E-2</v>
      </c>
      <c r="I146" s="1">
        <v>-5.3374780437104308E-2</v>
      </c>
      <c r="J146" s="1">
        <v>-2.075810702606129E-2</v>
      </c>
      <c r="K146" s="1">
        <f t="shared" si="23"/>
        <v>0</v>
      </c>
      <c r="L146" s="1">
        <f t="shared" si="24"/>
        <v>0</v>
      </c>
      <c r="M146" s="1">
        <f t="shared" si="25"/>
        <v>0</v>
      </c>
      <c r="N146" s="1">
        <f t="shared" si="26"/>
        <v>1</v>
      </c>
      <c r="O146" s="1">
        <f t="shared" si="27"/>
        <v>1</v>
      </c>
      <c r="P146" s="1">
        <f t="shared" si="28"/>
        <v>1</v>
      </c>
      <c r="Q146" s="1">
        <v>1.1959982243026395</v>
      </c>
      <c r="R146" s="1">
        <v>1.1959982243117988</v>
      </c>
      <c r="S146" s="1">
        <v>0.27906862192655318</v>
      </c>
      <c r="T146" s="1">
        <v>8.3648196607754938E-2</v>
      </c>
      <c r="U146" s="1">
        <v>15.170729284533923</v>
      </c>
      <c r="V146" s="1">
        <v>0.67278005595716328</v>
      </c>
      <c r="X146" s="1">
        <v>1</v>
      </c>
    </row>
    <row r="147" spans="1:24" s="1" customFormat="1" ht="14.5" customHeight="1" x14ac:dyDescent="0.35">
      <c r="A147" s="1">
        <v>145</v>
      </c>
      <c r="B147" s="1">
        <v>0.16566177894622022</v>
      </c>
      <c r="C147" s="1">
        <v>0.15402460590617809</v>
      </c>
      <c r="D147" s="1">
        <v>1.0755539867904662</v>
      </c>
      <c r="E147" s="1">
        <v>0.4127921707460056</v>
      </c>
      <c r="F147" s="1">
        <v>0.29406324750224033</v>
      </c>
      <c r="G147" s="1">
        <v>0.18635961974521642</v>
      </c>
      <c r="H147" s="1">
        <v>0.42637465717013157</v>
      </c>
      <c r="I147" s="1">
        <v>0.33005406427282169</v>
      </c>
      <c r="J147" s="1">
        <v>0.21468962091397936</v>
      </c>
      <c r="K147" s="1">
        <f t="shared" si="23"/>
        <v>0</v>
      </c>
      <c r="L147" s="1">
        <f t="shared" si="24"/>
        <v>0</v>
      </c>
      <c r="M147" s="1">
        <f t="shared" si="25"/>
        <v>0</v>
      </c>
      <c r="N147" s="1">
        <f t="shared" si="26"/>
        <v>0</v>
      </c>
      <c r="O147" s="1">
        <f t="shared" si="27"/>
        <v>0</v>
      </c>
      <c r="P147" s="1">
        <f t="shared" si="28"/>
        <v>0</v>
      </c>
      <c r="Q147" s="1">
        <v>1.5835207086267116</v>
      </c>
      <c r="R147" s="1">
        <v>0.93438671092754688</v>
      </c>
      <c r="S147" s="1">
        <v>1.7724988734621697E-2</v>
      </c>
      <c r="T147" s="1">
        <v>1.8437470773782702E-2</v>
      </c>
      <c r="U147" s="1">
        <v>14.894064686690518</v>
      </c>
      <c r="V147" s="1">
        <v>0.20357975462730726</v>
      </c>
      <c r="X147" s="1">
        <v>1</v>
      </c>
    </row>
    <row r="148" spans="1:24" s="1" customFormat="1" ht="14.5" customHeight="1" x14ac:dyDescent="0.35">
      <c r="A148" s="1">
        <v>146</v>
      </c>
      <c r="B148" s="1">
        <v>0.22482510686534471</v>
      </c>
      <c r="C148" s="1">
        <v>0.17237458986161497</v>
      </c>
      <c r="D148" s="1">
        <v>1.3042821859407343</v>
      </c>
      <c r="E148" s="1">
        <v>0.10898735519912128</v>
      </c>
      <c r="F148" s="1">
        <v>0.14147471307629078</v>
      </c>
      <c r="G148" s="1">
        <v>-8.9295231085676052E-2</v>
      </c>
      <c r="H148" s="1">
        <v>8.680824058529224E-2</v>
      </c>
      <c r="I148" s="1">
        <v>0.14730173322447682</v>
      </c>
      <c r="J148" s="1">
        <v>-8.200669288590523E-2</v>
      </c>
      <c r="K148" s="1">
        <f t="shared" si="23"/>
        <v>0</v>
      </c>
      <c r="L148" s="1">
        <f t="shared" si="24"/>
        <v>0</v>
      </c>
      <c r="M148" s="1">
        <f t="shared" si="25"/>
        <v>1</v>
      </c>
      <c r="N148" s="1">
        <f t="shared" si="26"/>
        <v>0</v>
      </c>
      <c r="O148" s="1">
        <f t="shared" si="27"/>
        <v>0</v>
      </c>
      <c r="P148" s="1">
        <f t="shared" si="28"/>
        <v>1</v>
      </c>
      <c r="Q148" s="1">
        <v>1.5904271599851887</v>
      </c>
      <c r="R148" s="1">
        <v>1.1825373590237847</v>
      </c>
      <c r="S148" s="1">
        <v>0.62594289606023712</v>
      </c>
      <c r="T148" s="1">
        <v>4.1599899341513542E-2</v>
      </c>
      <c r="U148" s="1">
        <v>14.821275198972087</v>
      </c>
      <c r="V148" s="1">
        <v>0.10423712974081537</v>
      </c>
      <c r="X148" s="1">
        <v>1</v>
      </c>
    </row>
    <row r="149" spans="1:24" s="1" customFormat="1" ht="14.5" customHeight="1" x14ac:dyDescent="0.35">
      <c r="A149" s="1">
        <v>147</v>
      </c>
      <c r="B149" s="1">
        <v>0.10234767328152228</v>
      </c>
      <c r="C149" s="1">
        <v>5.7184333333155077E-2</v>
      </c>
      <c r="D149" s="1">
        <v>1.7897851966769684</v>
      </c>
      <c r="E149" s="1">
        <v>-8.7825063024027816E-2</v>
      </c>
      <c r="F149" s="1">
        <v>-5.4082651850461128E-2</v>
      </c>
      <c r="G149" s="1">
        <v>-3.185363529328511E-2</v>
      </c>
      <c r="H149" s="1">
        <v>-0.15468864731456422</v>
      </c>
      <c r="I149" s="1">
        <v>-0.12858854560855471</v>
      </c>
      <c r="J149" s="1">
        <v>-6.8629913612378024E-2</v>
      </c>
      <c r="K149" s="1">
        <f t="shared" si="23"/>
        <v>1</v>
      </c>
      <c r="L149" s="1">
        <f t="shared" si="24"/>
        <v>1</v>
      </c>
      <c r="M149" s="1">
        <f t="shared" si="25"/>
        <v>1</v>
      </c>
      <c r="N149" s="1">
        <f t="shared" si="26"/>
        <v>1</v>
      </c>
      <c r="O149" s="1">
        <f t="shared" si="27"/>
        <v>1</v>
      </c>
      <c r="P149" s="1">
        <f t="shared" si="28"/>
        <v>1</v>
      </c>
      <c r="Q149" s="1">
        <v>1.9730209101002154</v>
      </c>
      <c r="R149" s="1">
        <v>0.9322657482002803</v>
      </c>
      <c r="S149" s="1">
        <v>3.0165471199325128E-3</v>
      </c>
      <c r="T149" s="1">
        <v>2.8042748459734895E-2</v>
      </c>
      <c r="U149" s="1">
        <v>15.551294560453305</v>
      </c>
      <c r="V149" s="1">
        <v>0.31072268459650287</v>
      </c>
      <c r="X149" s="1">
        <v>1</v>
      </c>
    </row>
    <row r="150" spans="1:24" s="1" customFormat="1" ht="14.5" customHeight="1" x14ac:dyDescent="0.35">
      <c r="A150" s="1">
        <v>148</v>
      </c>
      <c r="B150" s="1">
        <v>0.12945975832265114</v>
      </c>
      <c r="C150" s="1">
        <v>0.80539947098014486</v>
      </c>
      <c r="D150" s="1">
        <v>0.16073981047579136</v>
      </c>
      <c r="E150" s="1">
        <v>-1.2090778306961252</v>
      </c>
      <c r="F150" s="1">
        <v>-1.1412832555297254</v>
      </c>
      <c r="G150" s="1">
        <v>-0.52422198541015641</v>
      </c>
      <c r="H150" s="1">
        <v>-1.2090298794422873</v>
      </c>
      <c r="I150" s="1">
        <v>-1.1287214512997608</v>
      </c>
      <c r="J150" s="1">
        <v>-0.51658508019878602</v>
      </c>
      <c r="K150" s="1">
        <f t="shared" si="23"/>
        <v>1</v>
      </c>
      <c r="L150" s="1">
        <f t="shared" si="24"/>
        <v>1</v>
      </c>
      <c r="M150" s="1">
        <f t="shared" si="25"/>
        <v>1</v>
      </c>
      <c r="N150" s="1">
        <f t="shared" si="26"/>
        <v>1</v>
      </c>
      <c r="O150" s="1">
        <f t="shared" si="27"/>
        <v>1</v>
      </c>
      <c r="P150" s="1">
        <f t="shared" si="28"/>
        <v>1</v>
      </c>
      <c r="Q150" s="1">
        <v>0.9271963850162277</v>
      </c>
      <c r="R150" s="1">
        <v>1.154242264607769</v>
      </c>
      <c r="S150" s="1">
        <v>0.35906759912120972</v>
      </c>
      <c r="T150" s="1">
        <v>4.2452919689353032E-2</v>
      </c>
      <c r="U150" s="1">
        <v>18.057820424242639</v>
      </c>
      <c r="V150" s="1">
        <v>0.50728614272350248</v>
      </c>
      <c r="X150" s="1">
        <v>1</v>
      </c>
    </row>
    <row r="151" spans="1:24" s="1" customFormat="1" ht="14.5" customHeight="1" x14ac:dyDescent="0.35">
      <c r="A151" s="1">
        <v>149</v>
      </c>
      <c r="B151" s="1">
        <v>0.12847157984156374</v>
      </c>
      <c r="C151" s="1">
        <v>0.1436346754625806</v>
      </c>
      <c r="D151" s="1">
        <v>0.89443290366909256</v>
      </c>
      <c r="E151" s="1">
        <v>0.24567928414260309</v>
      </c>
      <c r="F151" s="1">
        <v>0.32606521143767342</v>
      </c>
      <c r="G151" s="1">
        <v>-5.6682272804761569E-2</v>
      </c>
      <c r="H151" s="1">
        <v>0.23224690282432936</v>
      </c>
      <c r="I151" s="1">
        <v>0.34306616853595484</v>
      </c>
      <c r="J151" s="1">
        <v>-3.9813814598262942E-2</v>
      </c>
      <c r="K151" s="1">
        <f t="shared" si="23"/>
        <v>0</v>
      </c>
      <c r="L151" s="1">
        <f t="shared" si="24"/>
        <v>0</v>
      </c>
      <c r="M151" s="1">
        <f t="shared" si="25"/>
        <v>1</v>
      </c>
      <c r="N151" s="1">
        <f t="shared" si="26"/>
        <v>0</v>
      </c>
      <c r="O151" s="1">
        <f t="shared" si="27"/>
        <v>0</v>
      </c>
      <c r="P151" s="1">
        <f t="shared" si="28"/>
        <v>1</v>
      </c>
      <c r="Q151" s="1">
        <v>1.6265551247132946</v>
      </c>
      <c r="R151" s="1">
        <v>1.2397576574724878</v>
      </c>
      <c r="S151" s="1">
        <v>1.4661685685576702E-2</v>
      </c>
      <c r="T151" s="1">
        <v>5.3277898370747395E-2</v>
      </c>
      <c r="U151" s="1">
        <v>15.394416476759664</v>
      </c>
      <c r="V151" s="1">
        <v>0.33733156248279517</v>
      </c>
      <c r="X151" s="1">
        <v>1</v>
      </c>
    </row>
    <row r="152" spans="1:24" s="1" customFormat="1" ht="14.5" customHeight="1" x14ac:dyDescent="0.35">
      <c r="A152" s="1">
        <v>150</v>
      </c>
      <c r="B152" s="1">
        <v>0.22434244254687583</v>
      </c>
      <c r="C152" s="1">
        <v>0.15782395081382264</v>
      </c>
      <c r="D152" s="1">
        <v>1.42147273205397</v>
      </c>
      <c r="E152" s="1">
        <v>0.29737812466359992</v>
      </c>
      <c r="F152" s="1">
        <v>-8.0572852359154234E-3</v>
      </c>
      <c r="G152" s="1">
        <v>-3.5242856974185943E-2</v>
      </c>
      <c r="H152" s="1">
        <v>0.29738191514855372</v>
      </c>
      <c r="I152" s="1">
        <v>-1.4337491477927844E-2</v>
      </c>
      <c r="J152" s="1">
        <v>-4.6082604684421047E-2</v>
      </c>
      <c r="K152" s="1">
        <f t="shared" si="23"/>
        <v>0</v>
      </c>
      <c r="L152" s="1">
        <f t="shared" si="24"/>
        <v>1</v>
      </c>
      <c r="M152" s="1">
        <f t="shared" si="25"/>
        <v>1</v>
      </c>
      <c r="N152" s="1">
        <f t="shared" si="26"/>
        <v>0</v>
      </c>
      <c r="O152" s="1">
        <f t="shared" si="27"/>
        <v>1</v>
      </c>
      <c r="P152" s="1">
        <f t="shared" si="28"/>
        <v>1</v>
      </c>
      <c r="Q152" s="1">
        <v>1.8948860067279323</v>
      </c>
      <c r="R152" s="1">
        <v>1.7447535396471783</v>
      </c>
      <c r="S152" s="1">
        <v>2.8094857253647423E-3</v>
      </c>
      <c r="T152" s="1">
        <v>6.0955600794920267E-2</v>
      </c>
      <c r="U152" s="1">
        <v>14.316576712661828</v>
      </c>
      <c r="V152" s="1">
        <v>0.27642322233532063</v>
      </c>
      <c r="X152" s="1">
        <v>1</v>
      </c>
    </row>
    <row r="153" spans="1:24" s="1" customFormat="1" ht="14.5" customHeight="1" x14ac:dyDescent="0.35">
      <c r="A153" s="1">
        <v>151</v>
      </c>
      <c r="B153" s="1">
        <v>0.16565149906324078</v>
      </c>
      <c r="C153" s="1">
        <v>0.193322324311647</v>
      </c>
      <c r="D153" s="1">
        <v>0.85686689135912086</v>
      </c>
      <c r="E153" s="1">
        <v>1.3618641555838473E-2</v>
      </c>
      <c r="F153" s="1">
        <v>7.3827330260501922E-3</v>
      </c>
      <c r="G153" s="1">
        <v>-0.12201770812813506</v>
      </c>
      <c r="H153" s="1">
        <v>-4.2823627484034343E-3</v>
      </c>
      <c r="I153" s="1">
        <v>8.2900182209496576E-3</v>
      </c>
      <c r="J153" s="1">
        <v>-0.13875674950475203</v>
      </c>
      <c r="K153" s="1">
        <f t="shared" si="23"/>
        <v>0</v>
      </c>
      <c r="L153" s="1">
        <f t="shared" si="24"/>
        <v>0</v>
      </c>
      <c r="M153" s="1">
        <f t="shared" si="25"/>
        <v>1</v>
      </c>
      <c r="N153" s="1">
        <f t="shared" si="26"/>
        <v>1</v>
      </c>
      <c r="O153" s="1">
        <f t="shared" si="27"/>
        <v>0</v>
      </c>
      <c r="P153" s="1">
        <f t="shared" si="28"/>
        <v>1</v>
      </c>
      <c r="Q153" s="1">
        <v>1.5851882457837552</v>
      </c>
      <c r="R153" s="1">
        <v>1.4660618251530426</v>
      </c>
      <c r="S153" s="1">
        <v>0.37393121581312938</v>
      </c>
      <c r="T153" s="1">
        <v>4.3530604614871952E-2</v>
      </c>
      <c r="U153" s="1">
        <v>15.18597630492725</v>
      </c>
      <c r="V153" s="1">
        <v>0.46911447369490478</v>
      </c>
      <c r="X153" s="1">
        <v>1</v>
      </c>
    </row>
    <row r="154" spans="1:24" s="1" customFormat="1" ht="14.5" customHeight="1" x14ac:dyDescent="0.35">
      <c r="A154" s="1">
        <v>152</v>
      </c>
      <c r="B154" s="1">
        <v>0.1426630951822403</v>
      </c>
      <c r="C154" s="1">
        <v>0.11181249755324932</v>
      </c>
      <c r="D154" s="1">
        <v>1.2759136796340567</v>
      </c>
      <c r="E154" s="1">
        <v>1.3691801825631233E-2</v>
      </c>
      <c r="F154" s="1">
        <v>0.15273334204060507</v>
      </c>
      <c r="G154" s="1">
        <v>-1.3838720980406172E-2</v>
      </c>
      <c r="H154" s="1">
        <v>4.4712865651551303E-2</v>
      </c>
      <c r="I154" s="1">
        <v>0.144943717578213</v>
      </c>
      <c r="J154" s="1">
        <v>-9.2877450283268548E-3</v>
      </c>
      <c r="K154" s="1">
        <f t="shared" si="23"/>
        <v>0</v>
      </c>
      <c r="L154" s="1">
        <f t="shared" si="24"/>
        <v>0</v>
      </c>
      <c r="M154" s="1">
        <f t="shared" si="25"/>
        <v>1</v>
      </c>
      <c r="N154" s="1">
        <f t="shared" si="26"/>
        <v>0</v>
      </c>
      <c r="O154" s="1">
        <f t="shared" si="27"/>
        <v>0</v>
      </c>
      <c r="P154" s="1">
        <f t="shared" si="28"/>
        <v>1</v>
      </c>
      <c r="Q154" s="1">
        <v>1.752330323424945</v>
      </c>
      <c r="R154" s="1">
        <v>1.4665337632526543</v>
      </c>
      <c r="S154" s="1">
        <v>0.40401815755985604</v>
      </c>
      <c r="T154" s="1">
        <v>0.10910188300986713</v>
      </c>
      <c r="U154" s="1">
        <v>15.436863404807037</v>
      </c>
      <c r="V154" s="1">
        <v>0.36043515217895261</v>
      </c>
      <c r="X154" s="1">
        <v>1</v>
      </c>
    </row>
    <row r="155" spans="1:24" s="1" customFormat="1" ht="14.5" customHeight="1" x14ac:dyDescent="0.35">
      <c r="A155" s="1">
        <v>153</v>
      </c>
      <c r="B155" s="1">
        <v>0.23685102807735661</v>
      </c>
      <c r="C155" s="1">
        <v>0.33216040057558438</v>
      </c>
      <c r="D155" s="1">
        <v>0.71306220629228878</v>
      </c>
      <c r="E155" s="1">
        <v>-6.3141841710009472E-2</v>
      </c>
      <c r="F155" s="1">
        <v>-2.8040644442154816E-2</v>
      </c>
      <c r="G155" s="1">
        <v>0.11925080203149852</v>
      </c>
      <c r="H155" s="1">
        <v>-0.14867947952671101</v>
      </c>
      <c r="I155" s="1">
        <v>-0.11733424734589826</v>
      </c>
      <c r="J155" s="1">
        <v>7.5287159723225305E-2</v>
      </c>
      <c r="K155" s="1">
        <f t="shared" si="23"/>
        <v>1</v>
      </c>
      <c r="L155" s="1">
        <f t="shared" si="24"/>
        <v>1</v>
      </c>
      <c r="M155" s="1">
        <f t="shared" si="25"/>
        <v>0</v>
      </c>
      <c r="N155" s="1">
        <f t="shared" si="26"/>
        <v>1</v>
      </c>
      <c r="O155" s="1">
        <f t="shared" si="27"/>
        <v>1</v>
      </c>
      <c r="P155" s="1">
        <f t="shared" si="28"/>
        <v>0</v>
      </c>
      <c r="Q155" s="1">
        <v>1.150493433179762</v>
      </c>
      <c r="R155" s="1">
        <v>1.7775185526533248</v>
      </c>
      <c r="S155" s="1">
        <v>0.66755050947629235</v>
      </c>
      <c r="T155" s="1">
        <v>7.6131962537471579E-2</v>
      </c>
      <c r="U155" s="1">
        <v>19.76100929702644</v>
      </c>
      <c r="V155" s="1">
        <v>0.30828126368880282</v>
      </c>
      <c r="X155" s="1">
        <v>1</v>
      </c>
    </row>
    <row r="156" spans="1:24" s="1" customFormat="1" ht="14.5" customHeight="1" x14ac:dyDescent="0.35">
      <c r="A156" s="1">
        <v>154</v>
      </c>
      <c r="B156" s="1">
        <v>7.9085421041994355E-2</v>
      </c>
      <c r="C156" s="1">
        <v>7.3835248947847709E-2</v>
      </c>
      <c r="D156" s="1">
        <v>1.0711065807857576</v>
      </c>
      <c r="E156" s="1">
        <v>0.39013681702947611</v>
      </c>
      <c r="F156" s="1">
        <v>0.3500720792117924</v>
      </c>
      <c r="G156" s="1">
        <v>-0.196857172471814</v>
      </c>
      <c r="H156" s="1">
        <v>0.3526986584387608</v>
      </c>
      <c r="I156" s="1">
        <v>0.3331280856508595</v>
      </c>
      <c r="J156" s="1">
        <v>-0.21292337413793705</v>
      </c>
      <c r="K156" s="1">
        <f t="shared" si="23"/>
        <v>0</v>
      </c>
      <c r="L156" s="1">
        <f t="shared" si="24"/>
        <v>0</v>
      </c>
      <c r="M156" s="1">
        <f t="shared" si="25"/>
        <v>1</v>
      </c>
      <c r="N156" s="1">
        <f t="shared" si="26"/>
        <v>0</v>
      </c>
      <c r="O156" s="1">
        <f t="shared" si="27"/>
        <v>0</v>
      </c>
      <c r="P156" s="1">
        <f t="shared" si="28"/>
        <v>1</v>
      </c>
      <c r="Q156" s="1">
        <v>1.4922586876133859</v>
      </c>
      <c r="R156" s="1">
        <v>1.3956915221227486</v>
      </c>
      <c r="S156" s="1">
        <v>0.25155708913078556</v>
      </c>
      <c r="T156" s="1">
        <v>5.8673319514606893E-2</v>
      </c>
      <c r="U156" s="1">
        <v>14.004894616477481</v>
      </c>
      <c r="V156" s="1">
        <v>0.24440858746964225</v>
      </c>
      <c r="X156" s="1">
        <v>1</v>
      </c>
    </row>
    <row r="157" spans="1:24" s="1" customFormat="1" ht="14.5" customHeight="1" x14ac:dyDescent="0.35">
      <c r="A157" s="1">
        <v>155</v>
      </c>
      <c r="B157" s="1">
        <v>0.21055190290145909</v>
      </c>
      <c r="C157" s="1">
        <v>0.28037733827903094</v>
      </c>
      <c r="D157" s="1">
        <v>0.75095906179092931</v>
      </c>
      <c r="E157" s="1">
        <v>7.6401681412105793E-2</v>
      </c>
      <c r="F157" s="1">
        <v>0.2091239474447506</v>
      </c>
      <c r="G157" s="1">
        <v>-0.14048539819952821</v>
      </c>
      <c r="H157" s="1">
        <v>5.7026237202963292E-2</v>
      </c>
      <c r="I157" s="1">
        <v>0.22588105356095123</v>
      </c>
      <c r="J157" s="1">
        <v>-0.12417499335427262</v>
      </c>
      <c r="K157" s="1">
        <f t="shared" si="23"/>
        <v>0</v>
      </c>
      <c r="L157" s="1">
        <f t="shared" si="24"/>
        <v>0</v>
      </c>
      <c r="M157" s="1">
        <f t="shared" si="25"/>
        <v>1</v>
      </c>
      <c r="N157" s="1">
        <f t="shared" si="26"/>
        <v>0</v>
      </c>
      <c r="O157" s="1">
        <f t="shared" si="27"/>
        <v>0</v>
      </c>
      <c r="P157" s="1">
        <f t="shared" si="28"/>
        <v>1</v>
      </c>
      <c r="Q157" s="1">
        <v>1.4011650541803218</v>
      </c>
      <c r="R157" s="1">
        <v>1.2397576574724878</v>
      </c>
      <c r="S157" s="1">
        <v>7.8827760348917277E-3</v>
      </c>
      <c r="T157" s="1">
        <v>5.8202157777947815E-2</v>
      </c>
      <c r="U157" s="1">
        <v>14.999459210459282</v>
      </c>
      <c r="V157" s="1">
        <v>0.34082454663708012</v>
      </c>
      <c r="X157" s="1">
        <v>1</v>
      </c>
    </row>
    <row r="158" spans="1:24" s="1" customFormat="1" ht="14.5" customHeight="1" x14ac:dyDescent="0.35">
      <c r="A158" s="1">
        <v>156</v>
      </c>
      <c r="B158" s="1">
        <v>0.56077763126057667</v>
      </c>
      <c r="C158" s="1">
        <v>0.38680150085069698</v>
      </c>
      <c r="D158" s="1">
        <v>1.4497814254268713</v>
      </c>
      <c r="E158" s="1">
        <v>0.34437218720077245</v>
      </c>
      <c r="F158" s="1">
        <v>-0.19565881641727445</v>
      </c>
      <c r="G158" s="1">
        <v>-0.17553848681059681</v>
      </c>
      <c r="H158" s="1">
        <v>0.33324016919285604</v>
      </c>
      <c r="I158" s="1">
        <v>-0.20391145213839001</v>
      </c>
      <c r="J158" s="1">
        <v>-0.18108784182823834</v>
      </c>
      <c r="K158" s="1">
        <f t="shared" si="23"/>
        <v>0</v>
      </c>
      <c r="L158" s="1">
        <f t="shared" si="24"/>
        <v>1</v>
      </c>
      <c r="M158" s="1">
        <f t="shared" si="25"/>
        <v>1</v>
      </c>
      <c r="N158" s="1">
        <f t="shared" si="26"/>
        <v>0</v>
      </c>
      <c r="O158" s="1">
        <f t="shared" si="27"/>
        <v>1</v>
      </c>
      <c r="P158" s="1">
        <f t="shared" si="28"/>
        <v>1</v>
      </c>
      <c r="Q158" s="1">
        <v>1.7443206887599569</v>
      </c>
      <c r="R158" s="1">
        <v>2.0380870648525433</v>
      </c>
      <c r="S158" s="1">
        <v>2.2131808333753214E-3</v>
      </c>
      <c r="T158" s="1">
        <v>5.287448984733209E-2</v>
      </c>
      <c r="U158" s="1">
        <v>13.584687595306194</v>
      </c>
      <c r="V158" s="1">
        <v>0.17708091903058396</v>
      </c>
      <c r="X158" s="1">
        <v>1</v>
      </c>
    </row>
    <row r="159" spans="1:24" s="1" customFormat="1" ht="14.5" customHeight="1" x14ac:dyDescent="0.35">
      <c r="A159" s="1">
        <v>157</v>
      </c>
      <c r="B159" s="1">
        <v>0.38353987353580493</v>
      </c>
      <c r="C159" s="1">
        <v>0.2881322444678609</v>
      </c>
      <c r="D159" s="1">
        <v>1.3311244433754656</v>
      </c>
      <c r="E159" s="1">
        <v>-0.71589457274720059</v>
      </c>
      <c r="F159" s="1">
        <v>-0.45520449465372648</v>
      </c>
      <c r="G159" s="1">
        <v>-0.31902035006810647</v>
      </c>
      <c r="H159" s="1">
        <v>-0.74744707063669125</v>
      </c>
      <c r="I159" s="1">
        <v>-0.50024647798211697</v>
      </c>
      <c r="J159" s="1">
        <v>-0.31103274339195497</v>
      </c>
      <c r="K159" s="1">
        <f t="shared" si="23"/>
        <v>1</v>
      </c>
      <c r="L159" s="1">
        <f t="shared" si="24"/>
        <v>1</v>
      </c>
      <c r="M159" s="1">
        <f t="shared" si="25"/>
        <v>1</v>
      </c>
      <c r="N159" s="1">
        <f t="shared" si="26"/>
        <v>1</v>
      </c>
      <c r="O159" s="1">
        <f t="shared" si="27"/>
        <v>1</v>
      </c>
      <c r="P159" s="1">
        <f t="shared" si="28"/>
        <v>1</v>
      </c>
      <c r="Q159" s="1">
        <v>1.7905779004605851</v>
      </c>
      <c r="R159" s="1">
        <v>2.0021320381955876</v>
      </c>
      <c r="S159" s="1">
        <v>0.83437551604557714</v>
      </c>
      <c r="T159" s="1">
        <v>9.5145043210216329E-2</v>
      </c>
      <c r="U159" s="1">
        <v>12.803094313992736</v>
      </c>
      <c r="V159" s="1">
        <v>0.46444652391699237</v>
      </c>
      <c r="X159" s="1">
        <v>1</v>
      </c>
    </row>
    <row r="160" spans="1:24" s="1" customFormat="1" ht="14.5" customHeight="1" x14ac:dyDescent="0.35">
      <c r="A160" s="1">
        <v>158</v>
      </c>
      <c r="B160" s="1">
        <v>0.23413017658202218</v>
      </c>
      <c r="C160" s="1">
        <v>9.5022624434389136E-2</v>
      </c>
      <c r="D160" s="1">
        <v>2.4639413821250904</v>
      </c>
      <c r="E160" s="1">
        <v>-0.29463907501242637</v>
      </c>
      <c r="F160" s="1">
        <v>8.6142088861471011E-2</v>
      </c>
      <c r="G160" s="1">
        <v>0.10406460391775274</v>
      </c>
      <c r="H160" s="1">
        <v>-0.23888703763806907</v>
      </c>
      <c r="I160" s="1">
        <v>0.11716101816573221</v>
      </c>
      <c r="J160" s="1">
        <v>0.10877781078333271</v>
      </c>
      <c r="K160" s="1">
        <f t="shared" si="23"/>
        <v>1</v>
      </c>
      <c r="L160" s="1">
        <f t="shared" si="24"/>
        <v>0</v>
      </c>
      <c r="M160" s="1">
        <f t="shared" si="25"/>
        <v>0</v>
      </c>
      <c r="N160" s="1">
        <f t="shared" si="26"/>
        <v>1</v>
      </c>
      <c r="O160" s="1">
        <f t="shared" si="27"/>
        <v>0</v>
      </c>
      <c r="P160" s="1">
        <f t="shared" si="28"/>
        <v>0</v>
      </c>
      <c r="Q160" s="1">
        <v>3.3652795406385074</v>
      </c>
      <c r="R160" s="1">
        <v>1.6679874032821327</v>
      </c>
      <c r="S160" s="1">
        <v>0.37176368619814382</v>
      </c>
      <c r="T160" s="1">
        <v>5.4014261674142694E-2</v>
      </c>
      <c r="U160" s="1">
        <v>13.697171742891118</v>
      </c>
      <c r="V160" s="1">
        <v>0.21582404223346596</v>
      </c>
      <c r="X160" s="1">
        <v>1</v>
      </c>
    </row>
    <row r="161" spans="1:24" s="1" customFormat="1" ht="14.5" customHeight="1" x14ac:dyDescent="0.35">
      <c r="A161" s="1">
        <v>159</v>
      </c>
      <c r="B161" s="1">
        <v>7.5681878517420142E-2</v>
      </c>
      <c r="C161" s="1">
        <v>4.3632917167027822E-2</v>
      </c>
      <c r="D161" s="1">
        <v>1.7345133773134662</v>
      </c>
      <c r="E161" s="1">
        <v>-0.23560671618505891</v>
      </c>
      <c r="F161" s="1">
        <v>0.18112428754499754</v>
      </c>
      <c r="G161" s="1">
        <v>0.4782053334899764</v>
      </c>
      <c r="H161" s="1">
        <v>-0.25234624285455687</v>
      </c>
      <c r="I161" s="1">
        <v>0.1656558566927816</v>
      </c>
      <c r="J161" s="1">
        <v>0.46628797259077537</v>
      </c>
      <c r="K161" s="1">
        <f t="shared" si="23"/>
        <v>1</v>
      </c>
      <c r="L161" s="1">
        <f t="shared" si="24"/>
        <v>0</v>
      </c>
      <c r="M161" s="1">
        <f t="shared" si="25"/>
        <v>0</v>
      </c>
      <c r="N161" s="1">
        <f t="shared" si="26"/>
        <v>1</v>
      </c>
      <c r="O161" s="1">
        <f t="shared" si="27"/>
        <v>0</v>
      </c>
      <c r="P161" s="1">
        <f t="shared" si="28"/>
        <v>0</v>
      </c>
      <c r="Q161" s="1">
        <v>2.4673092187888317</v>
      </c>
      <c r="R161" s="1">
        <v>2.7616759844748904</v>
      </c>
      <c r="S161" s="1">
        <v>0.18346276800104386</v>
      </c>
      <c r="T161" s="1">
        <v>0.14339490541281766</v>
      </c>
      <c r="U161" s="1">
        <v>15.01270282632488</v>
      </c>
      <c r="V161" s="1">
        <v>0.16520378107096514</v>
      </c>
      <c r="X161" s="1">
        <v>1</v>
      </c>
    </row>
    <row r="162" spans="1:24" s="1" customFormat="1" ht="14.5" customHeight="1" x14ac:dyDescent="0.35">
      <c r="A162" s="1">
        <v>160</v>
      </c>
      <c r="B162" s="1">
        <v>0.10919451210568952</v>
      </c>
      <c r="C162" s="1">
        <v>0.21536752062808881</v>
      </c>
      <c r="D162" s="1">
        <v>0.50701476149810898</v>
      </c>
      <c r="E162" s="1">
        <v>0.10452560788035503</v>
      </c>
      <c r="F162" s="1">
        <v>0.14926553146972299</v>
      </c>
      <c r="G162" s="1">
        <v>0.38964459900644388</v>
      </c>
      <c r="H162" s="1">
        <v>7.9225090706211976E-3</v>
      </c>
      <c r="I162" s="1">
        <v>0.13116281515345585</v>
      </c>
      <c r="J162" s="1">
        <v>0.35377670615329349</v>
      </c>
      <c r="K162" s="1">
        <f t="shared" si="23"/>
        <v>0</v>
      </c>
      <c r="L162" s="1">
        <f t="shared" si="24"/>
        <v>0</v>
      </c>
      <c r="M162" s="1">
        <f t="shared" si="25"/>
        <v>0</v>
      </c>
      <c r="N162" s="1">
        <f t="shared" si="26"/>
        <v>0</v>
      </c>
      <c r="O162" s="1">
        <f t="shared" si="27"/>
        <v>0</v>
      </c>
      <c r="P162" s="1">
        <f t="shared" si="28"/>
        <v>0</v>
      </c>
      <c r="Q162" s="1">
        <v>1.1960998446951681</v>
      </c>
      <c r="R162" s="1">
        <v>1.172389808375168</v>
      </c>
      <c r="S162" s="1">
        <v>1.1490014577026988E-2</v>
      </c>
      <c r="T162" s="1">
        <v>7.4404718235956457E-2</v>
      </c>
      <c r="U162" s="1">
        <v>14.958162060348524</v>
      </c>
      <c r="V162" s="1">
        <v>0.41432472002220044</v>
      </c>
      <c r="X162" s="1">
        <v>1</v>
      </c>
    </row>
    <row r="163" spans="1:24" s="1" customFormat="1" ht="14.5" customHeight="1" x14ac:dyDescent="0.35">
      <c r="A163" s="1">
        <v>161</v>
      </c>
      <c r="B163" s="1">
        <v>0.15781065655429199</v>
      </c>
      <c r="C163" s="1">
        <v>0.21602344059965867</v>
      </c>
      <c r="D163" s="1">
        <v>0.73052561386961512</v>
      </c>
      <c r="E163" s="1">
        <v>-0.16247684387521688</v>
      </c>
      <c r="F163" s="1">
        <v>-3.4873108222945093E-2</v>
      </c>
      <c r="G163" s="1">
        <v>-4.1341941860270848E-2</v>
      </c>
      <c r="H163" s="1">
        <v>-0.16009199583242473</v>
      </c>
      <c r="I163" s="1">
        <v>-3.0124381887625673E-2</v>
      </c>
      <c r="J163" s="1">
        <v>-6.1278081038274923E-2</v>
      </c>
      <c r="K163" s="1">
        <f t="shared" si="23"/>
        <v>1</v>
      </c>
      <c r="L163" s="1">
        <f t="shared" si="24"/>
        <v>1</v>
      </c>
      <c r="M163" s="1">
        <f t="shared" si="25"/>
        <v>1</v>
      </c>
      <c r="N163" s="1">
        <f t="shared" si="26"/>
        <v>1</v>
      </c>
      <c r="O163" s="1">
        <f t="shared" si="27"/>
        <v>1</v>
      </c>
      <c r="P163" s="1">
        <f t="shared" si="28"/>
        <v>1</v>
      </c>
      <c r="Q163" s="1">
        <v>1.0265151051478782</v>
      </c>
      <c r="R163" s="1">
        <v>1.099621687757959</v>
      </c>
      <c r="S163" s="1">
        <v>0.28301699067372571</v>
      </c>
      <c r="T163" s="1">
        <v>3.5299011333692891E-2</v>
      </c>
      <c r="U163" s="1">
        <v>18.102924874271885</v>
      </c>
      <c r="V163" s="1">
        <v>9.5956742118543339E-2</v>
      </c>
      <c r="X163" s="1">
        <v>1</v>
      </c>
    </row>
    <row r="164" spans="1:24" s="1" customFormat="1" ht="14.5" customHeight="1" x14ac:dyDescent="0.35">
      <c r="A164" s="1">
        <v>162</v>
      </c>
      <c r="B164" s="1">
        <v>7.3479210081686661E-2</v>
      </c>
      <c r="C164" s="1">
        <v>8.2859699703392214E-2</v>
      </c>
      <c r="D164" s="1">
        <v>0.88679068768913827</v>
      </c>
      <c r="E164" s="1">
        <v>-1.6459729216909191E-2</v>
      </c>
      <c r="F164" s="1">
        <v>-0.27563422117052927</v>
      </c>
      <c r="G164" s="1">
        <v>9.1490118717061475E-2</v>
      </c>
      <c r="H164" s="1">
        <v>-0.12293099141244979</v>
      </c>
      <c r="I164" s="1">
        <v>-0.30403557351252342</v>
      </c>
      <c r="J164" s="1">
        <v>0.11001992675900174</v>
      </c>
      <c r="K164" s="1">
        <f t="shared" si="23"/>
        <v>1</v>
      </c>
      <c r="L164" s="1">
        <f t="shared" si="24"/>
        <v>1</v>
      </c>
      <c r="M164" s="1">
        <f t="shared" si="25"/>
        <v>0</v>
      </c>
      <c r="N164" s="1">
        <f t="shared" si="26"/>
        <v>1</v>
      </c>
      <c r="O164" s="1">
        <f t="shared" si="27"/>
        <v>1</v>
      </c>
      <c r="P164" s="1">
        <f t="shared" si="28"/>
        <v>0</v>
      </c>
      <c r="Q164" s="1">
        <v>1.3999806403395549</v>
      </c>
      <c r="R164" s="1">
        <v>0.97872990673806948</v>
      </c>
      <c r="S164" s="1">
        <v>0.29189101077264701</v>
      </c>
      <c r="T164" s="1">
        <v>0.16535474013435345</v>
      </c>
      <c r="U164" s="1">
        <v>16.816095488310879</v>
      </c>
      <c r="V164" s="1">
        <v>0.17563135007910768</v>
      </c>
      <c r="X164" s="1">
        <v>1</v>
      </c>
    </row>
    <row r="165" spans="1:24" s="1" customFormat="1" ht="14.5" customHeight="1" x14ac:dyDescent="0.35">
      <c r="A165" s="1">
        <v>163</v>
      </c>
      <c r="B165" s="1">
        <v>0.11609692456861645</v>
      </c>
      <c r="C165" s="1">
        <v>0.2073825410256766</v>
      </c>
      <c r="D165" s="1">
        <v>0.5598201468379258</v>
      </c>
      <c r="E165" s="1">
        <v>-3.8143592259583303E-2</v>
      </c>
      <c r="F165" s="1">
        <v>4.827131623858838E-2</v>
      </c>
      <c r="G165" s="1">
        <v>7.8834454187691527E-2</v>
      </c>
      <c r="H165" s="1">
        <v>-7.1311512594905313E-2</v>
      </c>
      <c r="I165" s="1">
        <v>1.3274644903401134E-2</v>
      </c>
      <c r="J165" s="1">
        <v>3.5834955769347476E-2</v>
      </c>
      <c r="K165" s="1">
        <f t="shared" si="23"/>
        <v>1</v>
      </c>
      <c r="L165" s="1">
        <f t="shared" si="24"/>
        <v>0</v>
      </c>
      <c r="M165" s="1">
        <f t="shared" si="25"/>
        <v>0</v>
      </c>
      <c r="N165" s="1">
        <f t="shared" si="26"/>
        <v>1</v>
      </c>
      <c r="O165" s="1">
        <f t="shared" si="27"/>
        <v>0</v>
      </c>
      <c r="P165" s="1">
        <f t="shared" si="28"/>
        <v>0</v>
      </c>
      <c r="Q165" s="1">
        <v>1.2497968719838652</v>
      </c>
      <c r="R165" s="1">
        <v>1.2230291934300301</v>
      </c>
      <c r="S165" s="1">
        <v>0.40867793030407329</v>
      </c>
      <c r="T165" s="1">
        <v>9.2302522930860678E-2</v>
      </c>
      <c r="U165" s="1">
        <v>15.180723254167994</v>
      </c>
      <c r="V165" s="1">
        <v>0.45020472067806511</v>
      </c>
      <c r="X165" s="1">
        <v>1</v>
      </c>
    </row>
    <row r="166" spans="1:24" s="1" customFormat="1" ht="14.5" customHeight="1" x14ac:dyDescent="0.35">
      <c r="A166" s="1">
        <v>164</v>
      </c>
      <c r="B166" s="1">
        <v>0.11153664134049435</v>
      </c>
      <c r="C166" s="1">
        <v>8.449370820332977E-2</v>
      </c>
      <c r="D166" s="1">
        <v>1.3200585429637808</v>
      </c>
      <c r="E166" s="1">
        <v>8.2980938144519012E-2</v>
      </c>
      <c r="F166" s="1">
        <v>-3.4766795821286056E-2</v>
      </c>
      <c r="G166" s="1">
        <v>7.3863991157443465E-3</v>
      </c>
      <c r="H166" s="1">
        <v>0.11654273687840111</v>
      </c>
      <c r="I166" s="1">
        <v>-1.1811411346982825E-2</v>
      </c>
      <c r="J166" s="1">
        <v>2.3912522223440424E-3</v>
      </c>
      <c r="K166" s="1">
        <f t="shared" si="23"/>
        <v>0</v>
      </c>
      <c r="L166" s="1">
        <f t="shared" si="24"/>
        <v>1</v>
      </c>
      <c r="M166" s="1">
        <f t="shared" si="25"/>
        <v>0</v>
      </c>
      <c r="N166" s="1">
        <f t="shared" si="26"/>
        <v>0</v>
      </c>
      <c r="O166" s="1">
        <f t="shared" si="27"/>
        <v>1</v>
      </c>
      <c r="P166" s="1">
        <f t="shared" si="28"/>
        <v>0</v>
      </c>
      <c r="Q166" s="1">
        <v>1.5130431852050508</v>
      </c>
      <c r="R166" s="1">
        <v>1.5588444808021227</v>
      </c>
      <c r="S166" s="1">
        <v>0.68027272707651787</v>
      </c>
      <c r="T166" s="1">
        <v>0.11825582245418446</v>
      </c>
      <c r="U166" s="1">
        <v>18.712614886029495</v>
      </c>
      <c r="V166" s="1">
        <v>0.25941499841342308</v>
      </c>
      <c r="X166" s="1">
        <v>1</v>
      </c>
    </row>
    <row r="167" spans="1:24" s="1" customFormat="1" ht="14.5" customHeight="1" x14ac:dyDescent="0.35">
      <c r="A167" s="1">
        <v>165</v>
      </c>
      <c r="B167" s="1">
        <v>0.18078699867559828</v>
      </c>
      <c r="C167" s="1">
        <v>0.13919175984781701</v>
      </c>
      <c r="D167" s="1">
        <v>1.2988340608183899</v>
      </c>
      <c r="E167" s="1">
        <v>-0.82504974138675491</v>
      </c>
      <c r="F167" s="1">
        <v>-0.534168127971133</v>
      </c>
      <c r="G167" s="1">
        <v>-1.3741117975661354E-2</v>
      </c>
      <c r="H167" s="1">
        <v>-0.8046170566999542</v>
      </c>
      <c r="I167" s="1">
        <v>-0.52018254258055874</v>
      </c>
      <c r="J167" s="1">
        <v>-1.1769203601157852E-2</v>
      </c>
      <c r="K167" s="1">
        <f t="shared" si="23"/>
        <v>1</v>
      </c>
      <c r="L167" s="1">
        <f t="shared" si="24"/>
        <v>1</v>
      </c>
      <c r="M167" s="1">
        <f t="shared" si="25"/>
        <v>1</v>
      </c>
      <c r="N167" s="1">
        <f t="shared" si="26"/>
        <v>1</v>
      </c>
      <c r="O167" s="1">
        <f t="shared" si="27"/>
        <v>1</v>
      </c>
      <c r="P167" s="1">
        <f t="shared" si="28"/>
        <v>1</v>
      </c>
      <c r="Q167" s="1">
        <v>1.8455530461467944</v>
      </c>
      <c r="R167" s="14">
        <v>1.8455530461467944</v>
      </c>
      <c r="S167" s="1">
        <v>0.25349026450570655</v>
      </c>
      <c r="T167" s="1">
        <v>8.5372990355727638E-2</v>
      </c>
      <c r="U167" s="1">
        <v>14.275494785221486</v>
      </c>
      <c r="V167" s="1">
        <v>0.43104537801545278</v>
      </c>
      <c r="X167" s="1">
        <v>1</v>
      </c>
    </row>
    <row r="169" spans="1:24" x14ac:dyDescent="0.35">
      <c r="A169" s="5" t="s">
        <v>113</v>
      </c>
    </row>
    <row r="170" spans="1:24" x14ac:dyDescent="0.35">
      <c r="A170" s="5" t="s">
        <v>114</v>
      </c>
    </row>
    <row r="171" spans="1:24" x14ac:dyDescent="0.35">
      <c r="A171" s="5" t="s">
        <v>115</v>
      </c>
    </row>
    <row r="172" spans="1:24" x14ac:dyDescent="0.35">
      <c r="A172" s="6" t="s">
        <v>116</v>
      </c>
    </row>
    <row r="173" spans="1:24" x14ac:dyDescent="0.35">
      <c r="A173" s="6" t="s">
        <v>117</v>
      </c>
    </row>
    <row r="174" spans="1:24" x14ac:dyDescent="0.35">
      <c r="A174" s="6" t="s">
        <v>118</v>
      </c>
    </row>
    <row r="175" spans="1:24" x14ac:dyDescent="0.35">
      <c r="A175" s="6" t="s">
        <v>119</v>
      </c>
    </row>
    <row r="176" spans="1:24" x14ac:dyDescent="0.35">
      <c r="A176" s="6" t="s">
        <v>120</v>
      </c>
    </row>
    <row r="177" spans="1:1" x14ac:dyDescent="0.35">
      <c r="A177" s="6" t="s">
        <v>121</v>
      </c>
    </row>
    <row r="178" spans="1:1" x14ac:dyDescent="0.35">
      <c r="A178" s="6" t="s">
        <v>122</v>
      </c>
    </row>
    <row r="179" spans="1:1" x14ac:dyDescent="0.35">
      <c r="A179" s="6" t="s">
        <v>123</v>
      </c>
    </row>
    <row r="180" spans="1:1" x14ac:dyDescent="0.35">
      <c r="A180" s="6" t="s">
        <v>124</v>
      </c>
    </row>
    <row r="181" spans="1:1" x14ac:dyDescent="0.35">
      <c r="A181" s="6" t="s">
        <v>125</v>
      </c>
    </row>
    <row r="182" spans="1:1" x14ac:dyDescent="0.35">
      <c r="A182" s="6" t="s">
        <v>126</v>
      </c>
    </row>
    <row r="183" spans="1:1" x14ac:dyDescent="0.35">
      <c r="A183" s="6" t="s">
        <v>127</v>
      </c>
    </row>
    <row r="184" spans="1:1" x14ac:dyDescent="0.35">
      <c r="A184" s="6" t="s">
        <v>128</v>
      </c>
    </row>
    <row r="185" spans="1:1" x14ac:dyDescent="0.35">
      <c r="A185" s="6" t="s">
        <v>129</v>
      </c>
    </row>
    <row r="186" spans="1:1" x14ac:dyDescent="0.35">
      <c r="A186" s="6" t="s">
        <v>130</v>
      </c>
    </row>
    <row r="187" spans="1:1" x14ac:dyDescent="0.35">
      <c r="A187" s="6" t="s">
        <v>131</v>
      </c>
    </row>
    <row r="188" spans="1:1" x14ac:dyDescent="0.35">
      <c r="A188" s="6" t="s">
        <v>132</v>
      </c>
    </row>
    <row r="189" spans="1:1" x14ac:dyDescent="0.35">
      <c r="A189" s="6" t="s">
        <v>133</v>
      </c>
    </row>
  </sheetData>
  <autoFilter ref="A2:X167"/>
  <mergeCells count="1">
    <mergeCell ref="A1:X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6"/>
  <sheetViews>
    <sheetView zoomScale="90" zoomScaleNormal="90" workbookViewId="0">
      <selection activeCell="A2" sqref="A2"/>
    </sheetView>
  </sheetViews>
  <sheetFormatPr defaultColWidth="8.7265625" defaultRowHeight="14.5" x14ac:dyDescent="0.35"/>
  <cols>
    <col min="1" max="1" width="8.7265625" style="10"/>
    <col min="2" max="4" width="12.54296875" style="10" bestFit="1" customWidth="1"/>
    <col min="5" max="10" width="20.54296875" style="10" customWidth="1"/>
    <col min="11" max="13" width="12.54296875" style="10" bestFit="1" customWidth="1"/>
    <col min="14" max="14" width="13.26953125" style="10" bestFit="1" customWidth="1"/>
    <col min="15" max="16" width="12.54296875" style="10" bestFit="1" customWidth="1"/>
    <col min="17" max="16384" width="8.7265625" style="10"/>
  </cols>
  <sheetData>
    <row r="1" spans="1:17" ht="15.5" x14ac:dyDescent="0.3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5"/>
    </row>
    <row r="2" spans="1:17" ht="38.15" customHeight="1" x14ac:dyDescent="0.35">
      <c r="A2" s="11" t="s">
        <v>7</v>
      </c>
      <c r="B2" s="12" t="s">
        <v>0</v>
      </c>
      <c r="C2" s="12" t="s">
        <v>1</v>
      </c>
      <c r="D2" s="12" t="s">
        <v>2</v>
      </c>
      <c r="E2" s="7" t="s">
        <v>36</v>
      </c>
      <c r="F2" s="7" t="s">
        <v>37</v>
      </c>
      <c r="G2" s="7" t="s">
        <v>38</v>
      </c>
      <c r="H2" s="7" t="s">
        <v>39</v>
      </c>
      <c r="I2" s="7" t="s">
        <v>40</v>
      </c>
      <c r="J2" s="7" t="s">
        <v>41</v>
      </c>
      <c r="K2" s="13" t="s">
        <v>3</v>
      </c>
      <c r="L2" s="13" t="s">
        <v>8</v>
      </c>
      <c r="M2" s="13" t="s">
        <v>4</v>
      </c>
      <c r="N2" s="13" t="s">
        <v>9</v>
      </c>
      <c r="O2" s="13" t="s">
        <v>10</v>
      </c>
      <c r="P2" s="13" t="s">
        <v>11</v>
      </c>
    </row>
    <row r="3" spans="1:17" s="1" customFormat="1" x14ac:dyDescent="0.35">
      <c r="A3" s="1">
        <v>1</v>
      </c>
      <c r="B3" s="1">
        <v>4.391291596727797E-2</v>
      </c>
      <c r="C3" s="1">
        <v>1.0804171056610228E-2</v>
      </c>
      <c r="D3" s="1">
        <v>4.0644410142332097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1.6375672134204979</v>
      </c>
      <c r="L3" s="1">
        <v>1.8688482210374859</v>
      </c>
      <c r="M3" s="1">
        <v>3.4984731675519652E-2</v>
      </c>
      <c r="N3" s="1">
        <v>4.062061294600787E-2</v>
      </c>
      <c r="O3" s="1">
        <v>14.460983676281248</v>
      </c>
      <c r="P3" s="1">
        <v>0.15509450209215114</v>
      </c>
    </row>
    <row r="4" spans="1:17" s="1" customFormat="1" x14ac:dyDescent="0.35">
      <c r="A4" s="1">
        <v>2</v>
      </c>
      <c r="B4" s="1">
        <v>0.11359242475572015</v>
      </c>
      <c r="C4" s="1">
        <v>0.1230933834911208</v>
      </c>
      <c r="D4" s="1">
        <v>0.92281503305914092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1.5240789475837202</v>
      </c>
      <c r="L4" s="1">
        <v>0.9623974895616686</v>
      </c>
      <c r="M4" s="1">
        <v>8.1198533473490883E-4</v>
      </c>
      <c r="N4" s="1">
        <v>5.7426038537109508E-2</v>
      </c>
      <c r="O4" s="1">
        <v>15.048749306118935</v>
      </c>
      <c r="P4" s="1">
        <v>0.3263120540927324</v>
      </c>
    </row>
    <row r="5" spans="1:17" s="1" customFormat="1" x14ac:dyDescent="0.35">
      <c r="A5" s="1">
        <v>3</v>
      </c>
      <c r="B5" s="1">
        <v>0.34954864007492997</v>
      </c>
      <c r="C5" s="1">
        <v>0.23196487897484599</v>
      </c>
      <c r="D5" s="1">
        <v>1.5069032933767299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2.5576335770248275</v>
      </c>
      <c r="L5" s="1">
        <v>2.940803744549541</v>
      </c>
      <c r="M5" s="1">
        <v>0.23494356271242658</v>
      </c>
      <c r="N5" s="1">
        <v>4.3927971274829308E-2</v>
      </c>
      <c r="O5" s="1">
        <v>13.816444122057678</v>
      </c>
      <c r="P5" s="1">
        <v>0.20348094879382655</v>
      </c>
    </row>
    <row r="6" spans="1:17" s="1" customFormat="1" x14ac:dyDescent="0.35">
      <c r="A6" s="1">
        <v>4</v>
      </c>
      <c r="B6" s="1">
        <v>0.28816584369332954</v>
      </c>
      <c r="C6" s="1">
        <v>0.15786916601103487</v>
      </c>
      <c r="D6" s="1">
        <v>1.8253459556072342</v>
      </c>
      <c r="E6" s="1">
        <v>1</v>
      </c>
      <c r="F6" s="1">
        <v>1</v>
      </c>
      <c r="G6" s="1">
        <v>0</v>
      </c>
      <c r="H6" s="1">
        <v>1</v>
      </c>
      <c r="I6" s="1">
        <v>1</v>
      </c>
      <c r="J6" s="1">
        <v>0</v>
      </c>
      <c r="K6" s="1">
        <v>2.3050763207629621</v>
      </c>
      <c r="L6" s="1">
        <v>2.6647464437895572</v>
      </c>
      <c r="M6" s="1">
        <v>0.27436185039591759</v>
      </c>
      <c r="N6" s="1">
        <v>8.3196759908653189E-2</v>
      </c>
      <c r="O6" s="1">
        <v>14.512080374617209</v>
      </c>
      <c r="P6" s="1">
        <v>0.15890718671036352</v>
      </c>
    </row>
    <row r="7" spans="1:17" s="1" customFormat="1" x14ac:dyDescent="0.35">
      <c r="A7" s="1">
        <v>5</v>
      </c>
      <c r="B7" s="1">
        <v>0.24656175548328438</v>
      </c>
      <c r="C7" s="1">
        <v>0.32670833266320343</v>
      </c>
      <c r="D7" s="1">
        <v>0.7546846248866862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0.94100115758802771</v>
      </c>
      <c r="L7" s="14">
        <v>0.94100115758802771</v>
      </c>
      <c r="M7" s="1">
        <v>0.66842988048060115</v>
      </c>
      <c r="N7" s="1">
        <v>1.3890603833885972E-2</v>
      </c>
      <c r="O7" s="1">
        <v>13.919444356344853</v>
      </c>
      <c r="P7" s="1">
        <v>0.26495254284032743</v>
      </c>
    </row>
    <row r="8" spans="1:17" s="1" customFormat="1" x14ac:dyDescent="0.35">
      <c r="A8" s="1">
        <v>6</v>
      </c>
      <c r="B8" s="1">
        <v>0.23808585351870432</v>
      </c>
      <c r="C8" s="1">
        <v>0.15584248053288302</v>
      </c>
      <c r="D8" s="1">
        <v>1.5277339830872869</v>
      </c>
      <c r="E8" s="1">
        <v>0</v>
      </c>
      <c r="F8" s="1">
        <v>1</v>
      </c>
      <c r="G8" s="1">
        <v>1</v>
      </c>
      <c r="H8" s="1">
        <v>0</v>
      </c>
      <c r="I8" s="1">
        <v>1</v>
      </c>
      <c r="J8" s="1">
        <v>1</v>
      </c>
      <c r="K8" s="1">
        <v>1.8326157374229612</v>
      </c>
      <c r="L8" s="1">
        <v>1.7447535396471783</v>
      </c>
      <c r="M8" s="1">
        <v>0.29164553556813294</v>
      </c>
      <c r="N8" s="1">
        <v>1.3484848420761447E-2</v>
      </c>
      <c r="O8" s="1">
        <v>14.675954063075704</v>
      </c>
      <c r="P8" s="1">
        <v>0.45159924524439254</v>
      </c>
    </row>
    <row r="9" spans="1:17" s="1" customFormat="1" x14ac:dyDescent="0.35">
      <c r="A9" s="1">
        <v>7</v>
      </c>
      <c r="B9" s="1">
        <v>0.11282388457082257</v>
      </c>
      <c r="C9" s="1">
        <v>0.15105555971210102</v>
      </c>
      <c r="D9" s="1">
        <v>0.74690322412399268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1.4554535666786295</v>
      </c>
      <c r="L9" s="1">
        <v>1.1825373590237847</v>
      </c>
      <c r="M9" s="1">
        <v>0.52531802218692303</v>
      </c>
      <c r="N9" s="1">
        <v>3.6639788630834703E-2</v>
      </c>
      <c r="O9" s="1">
        <v>15.087402817872389</v>
      </c>
      <c r="P9" s="1">
        <v>0.39604781593885185</v>
      </c>
    </row>
    <row r="10" spans="1:17" s="1" customFormat="1" x14ac:dyDescent="0.35">
      <c r="A10" s="1">
        <v>8</v>
      </c>
      <c r="B10" s="1">
        <v>6.0717563655845207E-2</v>
      </c>
      <c r="C10" s="1">
        <v>9.4574326519531265E-2</v>
      </c>
      <c r="D10" s="1">
        <v>0.64200894566567135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1.1375700266210385</v>
      </c>
      <c r="L10" s="1">
        <v>1.1755963430320384</v>
      </c>
      <c r="M10" s="1">
        <v>1.031087114143923E-3</v>
      </c>
      <c r="N10" s="1">
        <v>1.2701799090078248E-2</v>
      </c>
      <c r="O10" s="1">
        <v>16.221313302321533</v>
      </c>
      <c r="P10" s="1">
        <v>0.2366442335470037</v>
      </c>
    </row>
    <row r="11" spans="1:17" s="1" customFormat="1" x14ac:dyDescent="0.35">
      <c r="A11" s="1">
        <v>9</v>
      </c>
      <c r="B11" s="1">
        <v>0.17640672079265998</v>
      </c>
      <c r="C11" s="1">
        <v>0.22939195764569456</v>
      </c>
      <c r="D11" s="1">
        <v>0.76901876858790097</v>
      </c>
      <c r="E11" s="1">
        <v>1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1.4196802137865971</v>
      </c>
      <c r="L11" s="1">
        <v>1.4664585705851325</v>
      </c>
      <c r="M11" s="1">
        <v>4.9308406778929656E-2</v>
      </c>
      <c r="N11" s="1">
        <v>1.6917118847021004E-2</v>
      </c>
      <c r="O11" s="1">
        <v>14.655988788877446</v>
      </c>
      <c r="P11" s="1">
        <v>0.14864755822608658</v>
      </c>
    </row>
    <row r="12" spans="1:17" s="1" customFormat="1" x14ac:dyDescent="0.35">
      <c r="A12" s="1">
        <v>10</v>
      </c>
      <c r="B12" s="1">
        <v>0.12569904630517689</v>
      </c>
      <c r="C12" s="1">
        <v>0.2880060678048571</v>
      </c>
      <c r="D12" s="1">
        <v>0.43644582651760716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0.91802354473359171</v>
      </c>
      <c r="L12" s="1">
        <v>1.1755963430320384</v>
      </c>
      <c r="M12" s="1">
        <v>3.4280605066767348E-4</v>
      </c>
      <c r="N12" s="1">
        <v>1.2331062360646992E-2</v>
      </c>
      <c r="O12" s="1">
        <v>15.487680986690512</v>
      </c>
      <c r="P12" s="1">
        <v>0.38790035520342014</v>
      </c>
    </row>
    <row r="13" spans="1:17" s="1" customFormat="1" x14ac:dyDescent="0.35">
      <c r="A13" s="1">
        <v>11</v>
      </c>
      <c r="B13" s="1">
        <v>7.283882610482896E-2</v>
      </c>
      <c r="C13" s="1">
        <v>0.14946199513601457</v>
      </c>
      <c r="D13" s="1">
        <v>0.48734011638573133</v>
      </c>
      <c r="E13" s="1">
        <v>1</v>
      </c>
      <c r="F13" s="1">
        <v>1</v>
      </c>
      <c r="G13" s="1">
        <v>0</v>
      </c>
      <c r="H13" s="1">
        <v>1</v>
      </c>
      <c r="I13" s="1">
        <v>1</v>
      </c>
      <c r="J13" s="1">
        <v>0</v>
      </c>
      <c r="K13" s="1">
        <v>1.230802146596506</v>
      </c>
      <c r="L13" s="1">
        <v>1.6425354151905125</v>
      </c>
      <c r="M13" s="1">
        <v>0.34930268431513928</v>
      </c>
      <c r="N13" s="1">
        <v>5.9228610478044119E-2</v>
      </c>
      <c r="O13" s="1">
        <v>16.523805929009878</v>
      </c>
      <c r="P13" s="1">
        <v>0.60383234031015598</v>
      </c>
    </row>
    <row r="14" spans="1:17" s="1" customFormat="1" x14ac:dyDescent="0.35">
      <c r="A14" s="1">
        <v>12</v>
      </c>
      <c r="B14" s="1">
        <v>0.2073030391879552</v>
      </c>
      <c r="C14" s="1">
        <v>0.30485350265506195</v>
      </c>
      <c r="D14" s="1">
        <v>0.68000871691645315</v>
      </c>
      <c r="E14" s="1">
        <v>0</v>
      </c>
      <c r="F14" s="1">
        <v>1</v>
      </c>
      <c r="G14" s="1">
        <v>0</v>
      </c>
      <c r="H14" s="1">
        <v>0</v>
      </c>
      <c r="I14" s="1">
        <v>1</v>
      </c>
      <c r="J14" s="1">
        <v>0</v>
      </c>
      <c r="K14" s="1">
        <v>1.2862411975171602</v>
      </c>
      <c r="L14" s="1">
        <v>1.205728981496524</v>
      </c>
      <c r="M14" s="1">
        <v>0.28872849810035728</v>
      </c>
      <c r="N14" s="1">
        <v>2.0916632876022606E-2</v>
      </c>
      <c r="O14" s="1">
        <v>16.158010354014124</v>
      </c>
      <c r="P14" s="1">
        <v>0.45281333535756907</v>
      </c>
    </row>
    <row r="15" spans="1:17" s="1" customFormat="1" x14ac:dyDescent="0.35">
      <c r="A15" s="1">
        <v>13</v>
      </c>
      <c r="B15" s="1">
        <v>0.10136824614018829</v>
      </c>
      <c r="C15" s="1">
        <v>0.19081093637989369</v>
      </c>
      <c r="D15" s="1">
        <v>0.5312496655766622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1.1739152220625726</v>
      </c>
      <c r="L15" s="1">
        <v>1.2397576574724878</v>
      </c>
      <c r="M15" s="1">
        <v>8.0819460727316952E-3</v>
      </c>
      <c r="N15" s="1">
        <v>5.3855826574798489E-2</v>
      </c>
      <c r="O15" s="1">
        <v>15.421559133078375</v>
      </c>
      <c r="P15" s="1">
        <v>0.23952024068638647</v>
      </c>
    </row>
    <row r="16" spans="1:17" s="1" customFormat="1" x14ac:dyDescent="0.35">
      <c r="A16" s="1">
        <v>14</v>
      </c>
      <c r="B16" s="1">
        <v>0.14025764937158963</v>
      </c>
      <c r="C16" s="1">
        <v>0.15834657151121628</v>
      </c>
      <c r="D16" s="1">
        <v>0.88576372720298946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1.9315182574315046</v>
      </c>
      <c r="L16" s="1">
        <v>1.9315182574315046</v>
      </c>
      <c r="M16" s="1">
        <v>0.74626074839800949</v>
      </c>
      <c r="N16" s="1">
        <v>5.0015899965652678E-2</v>
      </c>
      <c r="O16" s="1">
        <v>14.672200318912601</v>
      </c>
      <c r="P16" s="1">
        <v>0.53299529454421013</v>
      </c>
    </row>
    <row r="17" spans="1:16" s="1" customFormat="1" x14ac:dyDescent="0.35">
      <c r="A17" s="1">
        <v>15</v>
      </c>
      <c r="B17" s="1">
        <v>0.139103884068704</v>
      </c>
      <c r="C17" s="1">
        <v>8.6758671562639333E-2</v>
      </c>
      <c r="D17" s="1">
        <v>1.6033427156416482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2.621310467373684</v>
      </c>
      <c r="L17" s="1">
        <v>1.4889791083091617</v>
      </c>
      <c r="M17" s="1">
        <v>0.47956675542997895</v>
      </c>
      <c r="N17" s="1">
        <v>0.18881103553477374</v>
      </c>
      <c r="O17" s="1">
        <v>15.821928481673524</v>
      </c>
      <c r="P17" s="1">
        <v>0.62653666693963972</v>
      </c>
    </row>
    <row r="18" spans="1:16" s="1" customFormat="1" x14ac:dyDescent="0.35">
      <c r="A18" s="1">
        <v>16</v>
      </c>
      <c r="B18" s="1">
        <v>0.15920494641706281</v>
      </c>
      <c r="C18" s="1">
        <v>0.67385604672213484</v>
      </c>
      <c r="D18" s="1">
        <v>0.23625957975963835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0.79367628106996468</v>
      </c>
      <c r="L18" s="1">
        <v>1.1794712010450219</v>
      </c>
      <c r="M18" s="1">
        <v>0.91064519113428488</v>
      </c>
      <c r="N18" s="1">
        <v>1.4934119486646644E-2</v>
      </c>
      <c r="O18" s="1">
        <v>16.77473920773221</v>
      </c>
      <c r="P18" s="1">
        <v>0.41084728527976738</v>
      </c>
    </row>
    <row r="19" spans="1:16" s="1" customFormat="1" x14ac:dyDescent="0.35">
      <c r="A19" s="1">
        <v>17</v>
      </c>
      <c r="B19" s="1">
        <v>0.33287142145391846</v>
      </c>
      <c r="C19" s="1">
        <v>0.38631854173234187</v>
      </c>
      <c r="D19" s="1">
        <v>0.86165012934985175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1.4233618469502922</v>
      </c>
      <c r="L19" s="1">
        <v>1.2971908946952722</v>
      </c>
      <c r="M19" s="1">
        <v>0.25207441697964889</v>
      </c>
      <c r="N19" s="1">
        <v>1.1353171118905658E-2</v>
      </c>
      <c r="O19" s="1">
        <v>13.388708936758363</v>
      </c>
      <c r="P19" s="1">
        <v>0.22702358131331474</v>
      </c>
    </row>
    <row r="20" spans="1:16" s="1" customFormat="1" x14ac:dyDescent="0.35">
      <c r="A20" s="1">
        <v>18</v>
      </c>
      <c r="B20" s="1">
        <v>0.35913106464444783</v>
      </c>
      <c r="C20" s="1">
        <v>0.28206093780470581</v>
      </c>
      <c r="D20" s="1">
        <v>1.2732392774397709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1.977538918351516</v>
      </c>
      <c r="L20" s="1">
        <v>1.0077389735144555</v>
      </c>
      <c r="M20" s="1">
        <v>8.0696826138046643E-2</v>
      </c>
      <c r="N20" s="1">
        <v>6.2395414520926569E-2</v>
      </c>
      <c r="O20" s="1">
        <v>14.132276319809362</v>
      </c>
      <c r="P20" s="1">
        <v>0.20527056176926758</v>
      </c>
    </row>
    <row r="21" spans="1:16" s="1" customFormat="1" x14ac:dyDescent="0.35">
      <c r="A21" s="1">
        <v>19</v>
      </c>
      <c r="B21" s="1">
        <v>0.26274160671008856</v>
      </c>
      <c r="C21" s="1">
        <v>0.13936771070197315</v>
      </c>
      <c r="D21" s="1">
        <v>1.8852401706729671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2.6679286160640721</v>
      </c>
      <c r="L21" s="1">
        <v>2.5490118024406003</v>
      </c>
      <c r="M21" s="1">
        <v>6.9838141786132985E-2</v>
      </c>
      <c r="N21" s="1">
        <v>7.0378410141967829E-2</v>
      </c>
      <c r="O21" s="1">
        <v>14.542741240312642</v>
      </c>
      <c r="P21" s="1">
        <v>0.12224223932051831</v>
      </c>
    </row>
    <row r="22" spans="1:16" s="1" customFormat="1" x14ac:dyDescent="0.35">
      <c r="A22" s="1">
        <v>20</v>
      </c>
      <c r="B22" s="1">
        <v>0.11207797783841625</v>
      </c>
      <c r="C22" s="1">
        <v>0.12725296943324488</v>
      </c>
      <c r="D22" s="1">
        <v>0.88074941070204893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1.6156637622752634</v>
      </c>
      <c r="L22" s="1">
        <v>1.2397576574724878</v>
      </c>
      <c r="M22" s="1">
        <v>1.4038341193458122E-2</v>
      </c>
      <c r="N22" s="1">
        <v>8.4654350622223373E-2</v>
      </c>
      <c r="O22" s="1">
        <v>15.997501806176569</v>
      </c>
      <c r="P22" s="1">
        <v>0.32117910558725643</v>
      </c>
    </row>
    <row r="23" spans="1:16" s="1" customFormat="1" x14ac:dyDescent="0.35">
      <c r="A23" s="1">
        <v>21</v>
      </c>
      <c r="B23" s="1">
        <v>0.24413699662458005</v>
      </c>
      <c r="C23" s="1">
        <v>6.6686581851409299E-2</v>
      </c>
      <c r="D23" s="1">
        <v>3.6609613185537815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4.627381732295456</v>
      </c>
      <c r="L23" s="1">
        <v>4.627381732295456</v>
      </c>
      <c r="M23" s="1">
        <v>0.36037115493831218</v>
      </c>
      <c r="N23" s="1">
        <v>0.19978732404097804</v>
      </c>
      <c r="O23" s="1">
        <v>13.293608819888654</v>
      </c>
      <c r="P23" s="1">
        <v>0.25899280575539568</v>
      </c>
    </row>
    <row r="24" spans="1:16" s="1" customFormat="1" x14ac:dyDescent="0.35">
      <c r="A24" s="1">
        <v>22</v>
      </c>
      <c r="B24" s="1">
        <v>0.11441590381062967</v>
      </c>
      <c r="C24" s="1">
        <v>0.13488348874483533</v>
      </c>
      <c r="D24" s="1">
        <v>0.84825729876452827</v>
      </c>
      <c r="E24" s="1">
        <v>0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1.3025959146821409</v>
      </c>
      <c r="L24" s="1">
        <v>1.172389808375168</v>
      </c>
      <c r="M24" s="1">
        <v>2.0618716292894135E-2</v>
      </c>
      <c r="N24" s="1">
        <v>9.8260120913915824E-2</v>
      </c>
      <c r="O24" s="1">
        <v>14.334031695164494</v>
      </c>
      <c r="P24" s="1">
        <v>0.18003360439929458</v>
      </c>
    </row>
    <row r="25" spans="1:16" s="1" customFormat="1" x14ac:dyDescent="0.35">
      <c r="A25" s="1">
        <v>23</v>
      </c>
      <c r="B25" s="1">
        <v>0.12827889827498093</v>
      </c>
      <c r="C25" s="1">
        <v>0.4082840146608443</v>
      </c>
      <c r="D25" s="1">
        <v>0.31419035198216222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1.0998671945005125</v>
      </c>
      <c r="L25" s="1">
        <v>1.1995334557068325</v>
      </c>
      <c r="M25" s="1">
        <v>3.5077720690684711E-2</v>
      </c>
      <c r="N25" s="1">
        <v>0.10235401323646497</v>
      </c>
      <c r="O25" s="1">
        <v>15.165771441295707</v>
      </c>
      <c r="P25" s="1">
        <v>0.40995824210456477</v>
      </c>
    </row>
    <row r="26" spans="1:16" s="1" customFormat="1" x14ac:dyDescent="0.35">
      <c r="A26" s="1">
        <v>24</v>
      </c>
      <c r="B26" s="1">
        <v>7.7468448894766673E-2</v>
      </c>
      <c r="C26" s="1">
        <v>3.9992860028903447E-2</v>
      </c>
      <c r="D26" s="1">
        <v>1.937056985641413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3.0244165668161527</v>
      </c>
      <c r="L26" s="1">
        <v>2.6647464437895572</v>
      </c>
      <c r="M26" s="1">
        <v>0.26842183883314991</v>
      </c>
      <c r="N26" s="1">
        <v>9.9274898552949131E-2</v>
      </c>
      <c r="O26" s="1">
        <v>13.500376435841826</v>
      </c>
      <c r="P26" s="1">
        <v>1.0275582404058705E-2</v>
      </c>
    </row>
    <row r="27" spans="1:16" s="1" customFormat="1" x14ac:dyDescent="0.35">
      <c r="A27" s="1">
        <v>25</v>
      </c>
      <c r="B27" s="1">
        <v>0.32100779026139264</v>
      </c>
      <c r="C27" s="1">
        <v>0.15203722490217594</v>
      </c>
      <c r="D27" s="1">
        <v>2.1113762795127053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2.4932592642704368</v>
      </c>
      <c r="L27" s="1">
        <v>2.3200219279674901</v>
      </c>
      <c r="M27" s="1">
        <v>0.2376654487381131</v>
      </c>
      <c r="N27" s="1">
        <v>0.16874359780934176</v>
      </c>
      <c r="O27" s="1">
        <v>14.030468700034495</v>
      </c>
      <c r="P27" s="1">
        <v>0.22561844153539656</v>
      </c>
    </row>
    <row r="28" spans="1:16" s="1" customFormat="1" x14ac:dyDescent="0.35">
      <c r="A28" s="1">
        <v>26</v>
      </c>
      <c r="B28" s="1">
        <v>0.1136857419249995</v>
      </c>
      <c r="C28" s="1">
        <v>0.23289740369406711</v>
      </c>
      <c r="D28" s="1">
        <v>0.48813657911934705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1.0907916747165007</v>
      </c>
      <c r="L28" s="1">
        <v>1.1183447909998814</v>
      </c>
      <c r="M28" s="1">
        <v>4.9758413015885865E-3</v>
      </c>
      <c r="N28" s="1">
        <v>2.5378400942730136E-2</v>
      </c>
      <c r="O28" s="1">
        <v>14.700063739848803</v>
      </c>
      <c r="P28" s="1">
        <v>0.39027260392864782</v>
      </c>
    </row>
    <row r="29" spans="1:16" s="1" customFormat="1" x14ac:dyDescent="0.35">
      <c r="A29" s="1">
        <v>27</v>
      </c>
      <c r="B29" s="1">
        <v>4.5928433785349672E-2</v>
      </c>
      <c r="C29" s="1">
        <v>0.15534911512710492</v>
      </c>
      <c r="D29" s="1">
        <v>0.29564657479877848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0.76094035113468084</v>
      </c>
      <c r="L29" s="1">
        <v>0.78677304441627172</v>
      </c>
      <c r="M29" s="1">
        <v>0.42457894151550818</v>
      </c>
      <c r="N29" s="1">
        <v>1.300708624964699E-2</v>
      </c>
      <c r="O29" s="1">
        <v>17.126701062420636</v>
      </c>
      <c r="P29" s="1">
        <v>0.40234265054674256</v>
      </c>
    </row>
    <row r="30" spans="1:16" s="1" customFormat="1" x14ac:dyDescent="0.35">
      <c r="A30" s="1">
        <v>28</v>
      </c>
      <c r="B30" s="1">
        <v>0.2176024395150768</v>
      </c>
      <c r="C30" s="1">
        <v>0.14584376421407907</v>
      </c>
      <c r="D30" s="1">
        <v>1.492024295229144</v>
      </c>
      <c r="E30" s="1">
        <v>1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1.8566646197603041</v>
      </c>
      <c r="L30" s="1">
        <v>1.7506568995879643</v>
      </c>
      <c r="M30" s="1">
        <v>5.4516847285233667E-3</v>
      </c>
      <c r="N30" s="1">
        <v>3.5429258267038855E-2</v>
      </c>
      <c r="O30" s="1">
        <v>14.217112881784775</v>
      </c>
      <c r="P30" s="1">
        <v>0.19772429305783565</v>
      </c>
    </row>
    <row r="31" spans="1:16" s="1" customFormat="1" x14ac:dyDescent="0.35">
      <c r="A31" s="1">
        <v>29</v>
      </c>
      <c r="B31" s="1">
        <v>0.12062938886855247</v>
      </c>
      <c r="C31" s="1">
        <v>0.2032306751748118</v>
      </c>
      <c r="D31" s="1">
        <v>0.59355896330507851</v>
      </c>
      <c r="E31" s="1">
        <v>1</v>
      </c>
      <c r="F31" s="1">
        <v>1</v>
      </c>
      <c r="G31" s="1">
        <v>0</v>
      </c>
      <c r="H31" s="1">
        <v>1</v>
      </c>
      <c r="I31" s="1">
        <v>1</v>
      </c>
      <c r="J31" s="1">
        <v>0</v>
      </c>
      <c r="K31" s="1">
        <v>1.1946720128024213</v>
      </c>
      <c r="L31" s="1">
        <v>1.1834977181272812</v>
      </c>
      <c r="M31" s="1">
        <v>7.3456851383585211E-3</v>
      </c>
      <c r="N31" s="1">
        <v>6.4299847964243956E-2</v>
      </c>
      <c r="O31" s="1">
        <v>15.855213242277298</v>
      </c>
      <c r="P31" s="1">
        <v>0.40608751739488574</v>
      </c>
    </row>
    <row r="32" spans="1:16" s="1" customFormat="1" x14ac:dyDescent="0.35">
      <c r="A32" s="1">
        <v>30</v>
      </c>
      <c r="B32" s="1">
        <v>1.7904781302164094E-2</v>
      </c>
      <c r="C32" s="1">
        <v>0.22337538461538461</v>
      </c>
      <c r="D32" s="1">
        <v>8.0155570109003552E-2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0.8150874201032704</v>
      </c>
      <c r="L32" s="1">
        <v>0.77712279450097688</v>
      </c>
      <c r="M32" s="1">
        <v>9.5615958852734214E-3</v>
      </c>
      <c r="N32" s="1">
        <v>2.3270779012037005E-2</v>
      </c>
      <c r="O32" s="1">
        <v>15.068166377862294</v>
      </c>
      <c r="P32" s="1">
        <v>0.53534135800264315</v>
      </c>
    </row>
    <row r="33" spans="1:16" s="1" customFormat="1" x14ac:dyDescent="0.35">
      <c r="A33" s="1">
        <v>31</v>
      </c>
      <c r="B33" s="1">
        <v>6.0988775221101299E-2</v>
      </c>
      <c r="C33" s="1">
        <v>3.3862539268158402E-2</v>
      </c>
      <c r="D33" s="1">
        <v>1.8010691619470554</v>
      </c>
      <c r="E33" s="1">
        <v>0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1">
        <v>1.7177057132308506</v>
      </c>
      <c r="L33" s="1">
        <v>1.8301855256560253</v>
      </c>
      <c r="M33" s="1">
        <v>0.38249531324923136</v>
      </c>
      <c r="N33" s="1">
        <v>4.7250876042644316E-2</v>
      </c>
      <c r="O33" s="1">
        <v>17.553213032850717</v>
      </c>
      <c r="P33" s="1">
        <v>0.36734740620427231</v>
      </c>
    </row>
    <row r="34" spans="1:16" s="1" customFormat="1" x14ac:dyDescent="0.35">
      <c r="A34" s="1">
        <v>32</v>
      </c>
      <c r="B34" s="1">
        <v>8.2594187722043327E-2</v>
      </c>
      <c r="C34" s="1">
        <v>0.11892125682453769</v>
      </c>
      <c r="D34" s="1">
        <v>0.6945283789247777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1.0800846594251863</v>
      </c>
      <c r="L34" s="1">
        <v>1.1523204695576539</v>
      </c>
      <c r="M34" s="1">
        <v>0.37331561460927309</v>
      </c>
      <c r="N34" s="1">
        <v>2.5671830748295505E-2</v>
      </c>
      <c r="O34" s="1">
        <v>17.575118919116381</v>
      </c>
      <c r="P34" s="1">
        <v>0.33156972989295602</v>
      </c>
    </row>
    <row r="35" spans="1:16" s="1" customFormat="1" x14ac:dyDescent="0.35">
      <c r="A35" s="1">
        <v>33</v>
      </c>
      <c r="B35" s="1">
        <v>3.0825557505216417E-2</v>
      </c>
      <c r="C35" s="1">
        <v>4.7268352754758575E-2</v>
      </c>
      <c r="D35" s="1">
        <v>0.65213944867400009</v>
      </c>
      <c r="E35" s="1">
        <v>0</v>
      </c>
      <c r="F35" s="1">
        <v>1</v>
      </c>
      <c r="G35" s="1">
        <v>0</v>
      </c>
      <c r="H35" s="1">
        <v>0</v>
      </c>
      <c r="I35" s="1">
        <v>1</v>
      </c>
      <c r="J35" s="1">
        <v>0</v>
      </c>
      <c r="K35" s="1">
        <v>1.265581338386887</v>
      </c>
      <c r="L35" s="1">
        <v>1.8301855256560253</v>
      </c>
      <c r="M35" s="1">
        <v>0.37975138199115832</v>
      </c>
      <c r="N35" s="1">
        <v>4.6249112102176158E-2</v>
      </c>
      <c r="O35" s="1">
        <v>17.56048192963534</v>
      </c>
      <c r="P35" s="1">
        <v>0.36440607778292211</v>
      </c>
    </row>
    <row r="36" spans="1:16" s="1" customFormat="1" x14ac:dyDescent="0.35">
      <c r="A36" s="1">
        <v>34</v>
      </c>
      <c r="B36" s="1">
        <v>1.2817085254394862E-2</v>
      </c>
      <c r="C36" s="1">
        <v>0.55161863010195356</v>
      </c>
      <c r="D36" s="1">
        <v>2.3235410399438338E-2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0.84944523516809378</v>
      </c>
      <c r="L36" s="1">
        <v>0.91348538548535363</v>
      </c>
      <c r="M36" s="1">
        <v>0.3228999473501476</v>
      </c>
      <c r="N36" s="1">
        <v>2.0241250425844393E-2</v>
      </c>
      <c r="O36" s="1">
        <v>18.155228090316843</v>
      </c>
      <c r="P36" s="1">
        <v>0.39112218514817754</v>
      </c>
    </row>
    <row r="37" spans="1:16" s="1" customFormat="1" x14ac:dyDescent="0.35">
      <c r="A37" s="1">
        <v>35</v>
      </c>
      <c r="B37" s="1">
        <v>0.12956781144675855</v>
      </c>
      <c r="C37" s="1">
        <v>0.10981573368115786</v>
      </c>
      <c r="D37" s="1">
        <v>1.1798656449625828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2.1606479195341355</v>
      </c>
      <c r="L37" s="1">
        <v>1.4835168275954111</v>
      </c>
      <c r="M37" s="1">
        <v>3.7344663274949785E-2</v>
      </c>
      <c r="N37" s="1">
        <v>5.8360978412894469E-2</v>
      </c>
      <c r="O37" s="1">
        <v>15.105722891481951</v>
      </c>
      <c r="P37" s="1">
        <v>0.1291161445613363</v>
      </c>
    </row>
    <row r="38" spans="1:16" s="1" customFormat="1" x14ac:dyDescent="0.35">
      <c r="A38" s="1">
        <v>36</v>
      </c>
      <c r="B38" s="1">
        <v>0.15129727195877835</v>
      </c>
      <c r="C38" s="1">
        <v>0.10848314700190921</v>
      </c>
      <c r="D38" s="1">
        <v>1.3946615316765805</v>
      </c>
      <c r="E38" s="1">
        <v>1</v>
      </c>
      <c r="F38" s="1">
        <v>1</v>
      </c>
      <c r="G38" s="1">
        <v>0</v>
      </c>
      <c r="H38" s="1">
        <v>1</v>
      </c>
      <c r="I38" s="1">
        <v>1</v>
      </c>
      <c r="J38" s="1">
        <v>0</v>
      </c>
      <c r="K38" s="1">
        <v>1.9355825157809992</v>
      </c>
      <c r="L38" s="1">
        <v>1.4844184433250991</v>
      </c>
      <c r="M38" s="1">
        <v>6.6657570623627316E-2</v>
      </c>
      <c r="N38" s="1">
        <v>2.5300461793110761E-2</v>
      </c>
      <c r="O38" s="1">
        <v>15.673844755103106</v>
      </c>
      <c r="P38" s="1">
        <v>0.163518578148134</v>
      </c>
    </row>
    <row r="39" spans="1:16" s="1" customFormat="1" x14ac:dyDescent="0.35">
      <c r="A39" s="1">
        <v>37</v>
      </c>
      <c r="B39" s="1">
        <v>0.20886718561137166</v>
      </c>
      <c r="C39" s="1">
        <v>0.18169200681345027</v>
      </c>
      <c r="D39" s="1">
        <v>1.1495672774742542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1.6689327874150395</v>
      </c>
      <c r="L39" s="1">
        <v>1.2397576574724878</v>
      </c>
      <c r="M39" s="1">
        <v>0.69668684208978071</v>
      </c>
      <c r="N39" s="1">
        <v>6.5292410715744875E-2</v>
      </c>
      <c r="O39" s="1">
        <v>14.240614227622988</v>
      </c>
      <c r="P39" s="1">
        <v>0.20436032316412692</v>
      </c>
    </row>
    <row r="40" spans="1:16" s="1" customFormat="1" x14ac:dyDescent="0.35">
      <c r="A40" s="1">
        <v>38</v>
      </c>
      <c r="B40" s="1">
        <v>0.10007304961068439</v>
      </c>
      <c r="C40" s="1">
        <v>0.10381702590736257</v>
      </c>
      <c r="D40" s="1">
        <v>0.96393677950263212</v>
      </c>
      <c r="E40" s="1">
        <v>0</v>
      </c>
      <c r="F40" s="1">
        <v>1</v>
      </c>
      <c r="G40" s="1">
        <v>0</v>
      </c>
      <c r="H40" s="1">
        <v>0</v>
      </c>
      <c r="I40" s="1">
        <v>1</v>
      </c>
      <c r="J40" s="1">
        <v>0</v>
      </c>
      <c r="K40" s="1">
        <v>1.3787615247582894</v>
      </c>
      <c r="L40" s="1">
        <v>0.9322657482002803</v>
      </c>
      <c r="M40" s="1">
        <v>5.1774780809201171E-3</v>
      </c>
      <c r="N40" s="1">
        <v>1.9544482180934318E-2</v>
      </c>
      <c r="O40" s="1">
        <v>15.219090164746113</v>
      </c>
      <c r="P40" s="1">
        <v>0.4707703829874228</v>
      </c>
    </row>
    <row r="41" spans="1:16" s="1" customFormat="1" x14ac:dyDescent="0.35">
      <c r="A41" s="1">
        <v>39</v>
      </c>
      <c r="B41" s="1">
        <v>0.19962298670553907</v>
      </c>
      <c r="C41" s="1">
        <v>0.20616256778431222</v>
      </c>
      <c r="D41" s="1">
        <v>0.96827949346452213</v>
      </c>
      <c r="E41" s="1">
        <v>1</v>
      </c>
      <c r="F41" s="1">
        <v>1</v>
      </c>
      <c r="G41" s="1">
        <v>0</v>
      </c>
      <c r="H41" s="1">
        <v>1</v>
      </c>
      <c r="I41" s="1">
        <v>1</v>
      </c>
      <c r="J41" s="1">
        <v>0</v>
      </c>
      <c r="K41" s="1">
        <v>1.6575300027198632</v>
      </c>
      <c r="L41" s="1">
        <v>2.0034621642766308</v>
      </c>
      <c r="M41" s="1">
        <v>0.13711160904822878</v>
      </c>
      <c r="N41" s="1">
        <v>2.56284677763551E-2</v>
      </c>
      <c r="O41" s="1">
        <v>13.750651985615777</v>
      </c>
      <c r="P41" s="1">
        <v>0.50019953051643196</v>
      </c>
    </row>
    <row r="42" spans="1:16" s="1" customFormat="1" x14ac:dyDescent="0.35">
      <c r="A42" s="1">
        <v>40</v>
      </c>
      <c r="B42" s="1">
        <v>0.12476233888392067</v>
      </c>
      <c r="C42" s="1">
        <v>0.30668503271891179</v>
      </c>
      <c r="D42" s="1">
        <v>0.40680935022437176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0.93413738650525979</v>
      </c>
      <c r="L42" s="1">
        <v>1.1834977181272812</v>
      </c>
      <c r="M42" s="1">
        <v>2.4871038771669123E-2</v>
      </c>
      <c r="N42" s="1">
        <v>-4.9923636796902768E-3</v>
      </c>
      <c r="O42" s="1">
        <v>14.477559667215655</v>
      </c>
      <c r="P42" s="1">
        <v>0.28980673739568724</v>
      </c>
    </row>
    <row r="43" spans="1:16" s="1" customFormat="1" x14ac:dyDescent="0.35">
      <c r="A43" s="1">
        <v>41</v>
      </c>
      <c r="B43" s="1">
        <v>3.5915398316245725E-2</v>
      </c>
      <c r="C43" s="1">
        <v>7.9255599705327681E-2</v>
      </c>
      <c r="D43" s="1">
        <v>0.45315912629239036</v>
      </c>
      <c r="E43" s="1">
        <v>1</v>
      </c>
      <c r="F43" s="1">
        <v>0</v>
      </c>
      <c r="G43" s="1">
        <v>0</v>
      </c>
      <c r="H43" s="1">
        <v>1</v>
      </c>
      <c r="I43" s="1">
        <v>0</v>
      </c>
      <c r="J43" s="1">
        <v>0</v>
      </c>
      <c r="K43" s="1">
        <v>1.0033272438027252</v>
      </c>
      <c r="L43" s="1">
        <v>1.1742014675383974</v>
      </c>
      <c r="M43" s="1">
        <v>0.35356082421231377</v>
      </c>
      <c r="N43" s="1">
        <v>1.8306776164231139E-2</v>
      </c>
      <c r="O43" s="1">
        <v>17.573702595785097</v>
      </c>
      <c r="P43" s="1">
        <v>0.39824575894196818</v>
      </c>
    </row>
    <row r="44" spans="1:16" s="1" customFormat="1" x14ac:dyDescent="0.35">
      <c r="A44" s="1">
        <v>42</v>
      </c>
      <c r="B44" s="1">
        <v>0.13774013949235744</v>
      </c>
      <c r="C44" s="1">
        <v>5.6891704966311185E-2</v>
      </c>
      <c r="D44" s="1">
        <v>2.4210935420888018</v>
      </c>
      <c r="E44" s="1">
        <v>1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2.9926147746665297</v>
      </c>
      <c r="L44" s="1">
        <v>2.9926147746665297</v>
      </c>
      <c r="M44" s="1">
        <v>0.77746032596349102</v>
      </c>
      <c r="N44" s="1">
        <v>0.10102606378598986</v>
      </c>
      <c r="O44" s="1">
        <v>13.823505512969005</v>
      </c>
      <c r="P44" s="1">
        <v>0.54106189615952749</v>
      </c>
    </row>
    <row r="45" spans="1:16" s="1" customFormat="1" x14ac:dyDescent="0.35">
      <c r="A45" s="1">
        <v>43</v>
      </c>
      <c r="B45" s="1">
        <v>0.38472857179696757</v>
      </c>
      <c r="C45" s="1">
        <v>0.38177206487732585</v>
      </c>
      <c r="D45" s="1">
        <v>1.0077441677682513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1.8952849936707938</v>
      </c>
      <c r="L45" s="1">
        <v>1.8952849936707938</v>
      </c>
      <c r="M45" s="1">
        <v>0.19898710277083564</v>
      </c>
      <c r="N45" s="1">
        <v>7.2876128073084676E-2</v>
      </c>
      <c r="O45" s="1">
        <v>13.701105934042856</v>
      </c>
      <c r="P45" s="1">
        <v>9.903497825421545E-2</v>
      </c>
    </row>
    <row r="46" spans="1:16" s="1" customFormat="1" x14ac:dyDescent="0.35">
      <c r="A46" s="1">
        <v>44</v>
      </c>
      <c r="B46" s="1">
        <v>5.5482634847880165E-2</v>
      </c>
      <c r="C46" s="1">
        <v>0.11565784066626533</v>
      </c>
      <c r="D46" s="1">
        <v>0.47971356311222529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0.99921987104883947</v>
      </c>
      <c r="L46" s="1">
        <v>1.7164411551210945</v>
      </c>
      <c r="M46" s="1">
        <v>0.15753778897316947</v>
      </c>
      <c r="N46" s="1">
        <v>9.2887017000084282E-2</v>
      </c>
      <c r="O46" s="1">
        <v>15.419150293411162</v>
      </c>
      <c r="P46" s="1">
        <v>0.26644160549802631</v>
      </c>
    </row>
    <row r="47" spans="1:16" s="1" customFormat="1" x14ac:dyDescent="0.35">
      <c r="A47" s="1">
        <v>45</v>
      </c>
      <c r="B47" s="1">
        <v>0.13113928388079923</v>
      </c>
      <c r="C47" s="1">
        <v>0.22816731509215707</v>
      </c>
      <c r="D47" s="1">
        <v>0.57475052387688352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0</v>
      </c>
      <c r="K47" s="1">
        <v>1.2129931560638341</v>
      </c>
      <c r="L47" s="1">
        <v>1.1792696937908924</v>
      </c>
      <c r="M47" s="1">
        <v>0.24333870264371113</v>
      </c>
      <c r="N47" s="1">
        <v>6.6036867985425574E-2</v>
      </c>
      <c r="O47" s="1">
        <v>16.054206838714208</v>
      </c>
      <c r="P47" s="1">
        <v>0.48980060212599963</v>
      </c>
    </row>
    <row r="48" spans="1:16" s="1" customFormat="1" x14ac:dyDescent="0.35">
      <c r="A48" s="1">
        <v>46</v>
      </c>
      <c r="B48" s="1">
        <v>4.1032528478333302E-2</v>
      </c>
      <c r="C48" s="1">
        <v>0.27555774404274025</v>
      </c>
      <c r="D48" s="1">
        <v>0.14890718684345511</v>
      </c>
      <c r="E48" s="1">
        <v>1</v>
      </c>
      <c r="F48" s="1">
        <v>1</v>
      </c>
      <c r="G48" s="1">
        <v>0</v>
      </c>
      <c r="H48" s="1">
        <v>0</v>
      </c>
      <c r="I48" s="1">
        <v>1</v>
      </c>
      <c r="J48" s="1">
        <v>1</v>
      </c>
      <c r="K48" s="1">
        <v>0.99542166177129066</v>
      </c>
      <c r="L48" s="1">
        <v>1.1959982243117988</v>
      </c>
      <c r="M48" s="1">
        <v>0.31589169313507104</v>
      </c>
      <c r="N48" s="1">
        <v>6.4553132260193671E-2</v>
      </c>
      <c r="O48" s="1">
        <v>17.007115201589606</v>
      </c>
      <c r="P48" s="1">
        <v>0.50548662491435081</v>
      </c>
    </row>
    <row r="49" spans="1:16" s="1" customFormat="1" x14ac:dyDescent="0.35">
      <c r="A49" s="1">
        <v>47</v>
      </c>
      <c r="B49" s="1">
        <v>9.5119064874802872E-2</v>
      </c>
      <c r="C49" s="1">
        <v>0.26399286110743941</v>
      </c>
      <c r="D49" s="1">
        <v>0.36030923137762982</v>
      </c>
      <c r="E49" s="1">
        <v>0</v>
      </c>
      <c r="F49" s="1">
        <v>0</v>
      </c>
      <c r="G49" s="1">
        <v>0</v>
      </c>
      <c r="H49" s="1">
        <v>1</v>
      </c>
      <c r="I49" s="1">
        <v>1</v>
      </c>
      <c r="J49" s="1">
        <v>1</v>
      </c>
      <c r="K49" s="1">
        <v>1.1959982243026395</v>
      </c>
      <c r="L49" s="1">
        <v>1.1959982243117988</v>
      </c>
      <c r="M49" s="1">
        <v>0.27906862192655318</v>
      </c>
      <c r="N49" s="1">
        <v>8.3648196607754938E-2</v>
      </c>
      <c r="O49" s="1">
        <v>15.170729284533923</v>
      </c>
      <c r="P49" s="1">
        <v>0.67278005595716328</v>
      </c>
    </row>
    <row r="50" spans="1:16" s="1" customFormat="1" x14ac:dyDescent="0.35">
      <c r="A50" s="1">
        <v>48</v>
      </c>
      <c r="B50" s="1">
        <v>0.16566177894622022</v>
      </c>
      <c r="C50" s="1">
        <v>0.15402460590617809</v>
      </c>
      <c r="D50" s="1">
        <v>1.0755539867904662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1.5835207086267116</v>
      </c>
      <c r="L50" s="1">
        <v>0.93438671092754688</v>
      </c>
      <c r="M50" s="1">
        <v>1.7724988734621697E-2</v>
      </c>
      <c r="N50" s="1">
        <v>1.8437470773782702E-2</v>
      </c>
      <c r="O50" s="1">
        <v>14.894064686690518</v>
      </c>
      <c r="P50" s="1">
        <v>0.20357975462730726</v>
      </c>
    </row>
    <row r="51" spans="1:16" s="1" customFormat="1" x14ac:dyDescent="0.35">
      <c r="A51" s="1">
        <v>49</v>
      </c>
      <c r="B51" s="1">
        <v>0.22482510686534471</v>
      </c>
      <c r="C51" s="1">
        <v>0.17237458986161497</v>
      </c>
      <c r="D51" s="1">
        <v>1.3042821859407343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v>1</v>
      </c>
      <c r="K51" s="1">
        <v>1.5904271599851887</v>
      </c>
      <c r="L51" s="1">
        <v>1.1825373590237847</v>
      </c>
      <c r="M51" s="1">
        <v>0.62594289606023712</v>
      </c>
      <c r="N51" s="1">
        <v>4.1599899341513542E-2</v>
      </c>
      <c r="O51" s="1">
        <v>14.821275198972087</v>
      </c>
      <c r="P51" s="1">
        <v>0.10423712974081537</v>
      </c>
    </row>
    <row r="52" spans="1:16" s="1" customFormat="1" x14ac:dyDescent="0.35">
      <c r="A52" s="1">
        <v>50</v>
      </c>
      <c r="B52" s="1">
        <v>0.10234767328152228</v>
      </c>
      <c r="C52" s="1">
        <v>5.7184333333155077E-2</v>
      </c>
      <c r="D52" s="1">
        <v>1.7897851966769684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1.9730209101002154</v>
      </c>
      <c r="L52" s="1">
        <v>0.9322657482002803</v>
      </c>
      <c r="M52" s="1">
        <v>3.0165471199325128E-3</v>
      </c>
      <c r="N52" s="1">
        <v>2.8042748459734895E-2</v>
      </c>
      <c r="O52" s="1">
        <v>15.551294560453305</v>
      </c>
      <c r="P52" s="1">
        <v>0.31072268459650287</v>
      </c>
    </row>
    <row r="53" spans="1:16" s="1" customFormat="1" x14ac:dyDescent="0.35">
      <c r="A53" s="1">
        <v>51</v>
      </c>
      <c r="B53" s="1">
        <v>0.12945975832265114</v>
      </c>
      <c r="C53" s="1">
        <v>0.80539947098014486</v>
      </c>
      <c r="D53" s="1">
        <v>0.16073981047579136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0.9271963850162277</v>
      </c>
      <c r="L53" s="1">
        <v>1.154242264607769</v>
      </c>
      <c r="M53" s="1">
        <v>0.35906759912120972</v>
      </c>
      <c r="N53" s="1">
        <v>4.2452919689353032E-2</v>
      </c>
      <c r="O53" s="1">
        <v>18.057820424242639</v>
      </c>
      <c r="P53" s="1">
        <v>0.50728614272350248</v>
      </c>
    </row>
    <row r="54" spans="1:16" s="1" customFormat="1" x14ac:dyDescent="0.35">
      <c r="A54" s="1">
        <v>52</v>
      </c>
      <c r="B54" s="1">
        <v>0.22434244254687583</v>
      </c>
      <c r="C54" s="1">
        <v>0.15782395081382264</v>
      </c>
      <c r="D54" s="1">
        <v>1.42147273205397</v>
      </c>
      <c r="E54" s="1">
        <v>0</v>
      </c>
      <c r="F54" s="1">
        <v>1</v>
      </c>
      <c r="G54" s="1">
        <v>1</v>
      </c>
      <c r="H54" s="1">
        <v>0</v>
      </c>
      <c r="I54" s="1">
        <v>1</v>
      </c>
      <c r="J54" s="1">
        <v>1</v>
      </c>
      <c r="K54" s="1">
        <v>1.8948860067279323</v>
      </c>
      <c r="L54" s="1">
        <v>1.7447535396471783</v>
      </c>
      <c r="M54" s="1">
        <v>2.8094857253647423E-3</v>
      </c>
      <c r="N54" s="1">
        <v>6.0955600794920267E-2</v>
      </c>
      <c r="O54" s="1">
        <v>14.316576712661828</v>
      </c>
      <c r="P54" s="1">
        <v>0.27642322233532063</v>
      </c>
    </row>
    <row r="55" spans="1:16" s="1" customFormat="1" x14ac:dyDescent="0.35">
      <c r="A55" s="1">
        <v>53</v>
      </c>
      <c r="B55" s="1">
        <v>0.12847157984156374</v>
      </c>
      <c r="C55" s="1">
        <v>0.1436346754625806</v>
      </c>
      <c r="D55" s="1">
        <v>0.89443290366909256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1</v>
      </c>
      <c r="K55" s="1">
        <v>1.6265551247132946</v>
      </c>
      <c r="L55" s="1">
        <v>1.2397576574724878</v>
      </c>
      <c r="M55" s="1">
        <v>1.4661685685576702E-2</v>
      </c>
      <c r="N55" s="1">
        <v>5.3277898370747395E-2</v>
      </c>
      <c r="O55" s="1">
        <v>15.394416476759664</v>
      </c>
      <c r="P55" s="1">
        <v>0.33733156248279517</v>
      </c>
    </row>
    <row r="56" spans="1:16" s="1" customFormat="1" x14ac:dyDescent="0.35">
      <c r="A56" s="1">
        <v>54</v>
      </c>
      <c r="B56" s="1">
        <v>0.16565149906324078</v>
      </c>
      <c r="C56" s="1">
        <v>0.193322324311647</v>
      </c>
      <c r="D56" s="1">
        <v>0.85686689135912086</v>
      </c>
      <c r="E56" s="1">
        <v>0</v>
      </c>
      <c r="F56" s="1">
        <v>0</v>
      </c>
      <c r="G56" s="1">
        <v>1</v>
      </c>
      <c r="H56" s="1">
        <v>1</v>
      </c>
      <c r="I56" s="1">
        <v>0</v>
      </c>
      <c r="J56" s="1">
        <v>1</v>
      </c>
      <c r="K56" s="1">
        <v>1.5851882457837552</v>
      </c>
      <c r="L56" s="1">
        <v>1.4660618251530426</v>
      </c>
      <c r="M56" s="1">
        <v>0.37393121581312938</v>
      </c>
      <c r="N56" s="1">
        <v>4.3530604614871952E-2</v>
      </c>
      <c r="O56" s="1">
        <v>15.18597630492725</v>
      </c>
      <c r="P56" s="1">
        <v>0.46911447369490478</v>
      </c>
    </row>
    <row r="57" spans="1:16" s="1" customFormat="1" x14ac:dyDescent="0.35">
      <c r="A57" s="1">
        <v>55</v>
      </c>
      <c r="B57" s="1">
        <v>0.1426630951822403</v>
      </c>
      <c r="C57" s="1">
        <v>0.11181249755324932</v>
      </c>
      <c r="D57" s="1">
        <v>1.2759136796340567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1">
        <v>1</v>
      </c>
      <c r="K57" s="1">
        <v>1.752330323424945</v>
      </c>
      <c r="L57" s="1">
        <v>1.4665337632526543</v>
      </c>
      <c r="M57" s="1">
        <v>0.40401815755985604</v>
      </c>
      <c r="N57" s="1">
        <v>0.10910188300986713</v>
      </c>
      <c r="O57" s="1">
        <v>15.436863404807037</v>
      </c>
      <c r="P57" s="1">
        <v>0.36043515217895261</v>
      </c>
    </row>
    <row r="58" spans="1:16" s="1" customFormat="1" x14ac:dyDescent="0.35">
      <c r="A58" s="1">
        <v>56</v>
      </c>
      <c r="B58" s="1">
        <v>0.23685102807735661</v>
      </c>
      <c r="C58" s="1">
        <v>0.33216040057558438</v>
      </c>
      <c r="D58" s="1">
        <v>0.71306220629228878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1.150493433179762</v>
      </c>
      <c r="L58" s="1">
        <v>1.7775185526533248</v>
      </c>
      <c r="M58" s="1">
        <v>0.66755050947629235</v>
      </c>
      <c r="N58" s="1">
        <v>7.6131962537471579E-2</v>
      </c>
      <c r="O58" s="1">
        <v>19.76100929702644</v>
      </c>
      <c r="P58" s="1">
        <v>0.30828126368880282</v>
      </c>
    </row>
    <row r="59" spans="1:16" s="1" customFormat="1" x14ac:dyDescent="0.35">
      <c r="A59" s="1">
        <v>57</v>
      </c>
      <c r="B59" s="1">
        <v>7.9085421041994355E-2</v>
      </c>
      <c r="C59" s="1">
        <v>7.3835248947847709E-2</v>
      </c>
      <c r="D59" s="1">
        <v>1.0711065807857576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1.4922586876133859</v>
      </c>
      <c r="L59" s="1">
        <v>1.3956915221227486</v>
      </c>
      <c r="M59" s="1">
        <v>0.25155708913078556</v>
      </c>
      <c r="N59" s="1">
        <v>5.8673319514606893E-2</v>
      </c>
      <c r="O59" s="1">
        <v>14.004894616477481</v>
      </c>
      <c r="P59" s="1">
        <v>0.24440858746964225</v>
      </c>
    </row>
    <row r="60" spans="1:16" s="1" customFormat="1" x14ac:dyDescent="0.35">
      <c r="A60" s="1">
        <v>58</v>
      </c>
      <c r="B60" s="1">
        <v>0.56077763126057667</v>
      </c>
      <c r="C60" s="1">
        <v>0.38680150085069698</v>
      </c>
      <c r="D60" s="1">
        <v>1.4497814254268713</v>
      </c>
      <c r="E60" s="1">
        <v>0</v>
      </c>
      <c r="F60" s="1">
        <v>1</v>
      </c>
      <c r="G60" s="1">
        <v>1</v>
      </c>
      <c r="H60" s="1">
        <v>0</v>
      </c>
      <c r="I60" s="1">
        <v>1</v>
      </c>
      <c r="J60" s="1">
        <v>1</v>
      </c>
      <c r="K60" s="1">
        <v>1.7443206887599569</v>
      </c>
      <c r="L60" s="1">
        <v>2.0380870648525433</v>
      </c>
      <c r="M60" s="1">
        <v>2.2131808333753214E-3</v>
      </c>
      <c r="N60" s="1">
        <v>5.287448984733209E-2</v>
      </c>
      <c r="O60" s="1">
        <v>13.584687595306194</v>
      </c>
      <c r="P60" s="1">
        <v>0.17708091903058396</v>
      </c>
    </row>
    <row r="61" spans="1:16" s="1" customFormat="1" x14ac:dyDescent="0.35">
      <c r="A61" s="1">
        <v>59</v>
      </c>
      <c r="B61" s="1">
        <v>0.21055190290145909</v>
      </c>
      <c r="C61" s="1">
        <v>0.28037733827903094</v>
      </c>
      <c r="D61" s="1">
        <v>0.75095906179092931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1</v>
      </c>
      <c r="K61" s="1">
        <v>1.4011650541803218</v>
      </c>
      <c r="L61" s="1">
        <v>1.2397576574724878</v>
      </c>
      <c r="M61" s="1">
        <v>7.8827760348917277E-3</v>
      </c>
      <c r="N61" s="1">
        <v>5.8202157777947815E-2</v>
      </c>
      <c r="O61" s="1">
        <v>14.999459210459282</v>
      </c>
      <c r="P61" s="1">
        <v>0.34082454663708012</v>
      </c>
    </row>
    <row r="62" spans="1:16" s="1" customFormat="1" x14ac:dyDescent="0.35">
      <c r="A62" s="1">
        <v>60</v>
      </c>
      <c r="B62" s="1">
        <v>0.38353987353580493</v>
      </c>
      <c r="C62" s="1">
        <v>0.2881322444678609</v>
      </c>
      <c r="D62" s="1">
        <v>1.3311244433754656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1.7905779004605851</v>
      </c>
      <c r="L62" s="1">
        <v>2.0021320381955876</v>
      </c>
      <c r="M62" s="1">
        <v>0.83437551604557714</v>
      </c>
      <c r="N62" s="1">
        <v>9.5145043210216329E-2</v>
      </c>
      <c r="O62" s="1">
        <v>12.803094313992736</v>
      </c>
      <c r="P62" s="1">
        <v>0.46444652391699237</v>
      </c>
    </row>
    <row r="63" spans="1:16" s="1" customFormat="1" x14ac:dyDescent="0.35">
      <c r="A63" s="1">
        <v>61</v>
      </c>
      <c r="B63" s="1">
        <v>0.23413017658202218</v>
      </c>
      <c r="C63" s="1">
        <v>9.5022624434389136E-2</v>
      </c>
      <c r="D63" s="1">
        <v>2.4639413821250904</v>
      </c>
      <c r="E63" s="1">
        <v>1</v>
      </c>
      <c r="F63" s="1">
        <v>0</v>
      </c>
      <c r="G63" s="1">
        <v>0</v>
      </c>
      <c r="H63" s="1">
        <v>1</v>
      </c>
      <c r="I63" s="1">
        <v>0</v>
      </c>
      <c r="J63" s="1">
        <v>0</v>
      </c>
      <c r="K63" s="1">
        <v>3.3652795406385074</v>
      </c>
      <c r="L63" s="1">
        <v>1.6679874032821327</v>
      </c>
      <c r="M63" s="1">
        <v>0.37176368619814382</v>
      </c>
      <c r="N63" s="1">
        <v>5.4014261674142694E-2</v>
      </c>
      <c r="O63" s="1">
        <v>13.697171742891118</v>
      </c>
      <c r="P63" s="1">
        <v>0.21582404223346596</v>
      </c>
    </row>
    <row r="64" spans="1:16" s="1" customFormat="1" x14ac:dyDescent="0.35">
      <c r="A64" s="1">
        <v>62</v>
      </c>
      <c r="B64" s="1">
        <v>7.5681878517420142E-2</v>
      </c>
      <c r="C64" s="1">
        <v>4.3632917167027822E-2</v>
      </c>
      <c r="D64" s="1">
        <v>1.7345133773134662</v>
      </c>
      <c r="E64" s="1">
        <v>1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2.4673092187888317</v>
      </c>
      <c r="L64" s="1">
        <v>2.7616759844748904</v>
      </c>
      <c r="M64" s="1">
        <v>0.18346276800104386</v>
      </c>
      <c r="N64" s="1">
        <v>0.14339490541281766</v>
      </c>
      <c r="O64" s="1">
        <v>15.01270282632488</v>
      </c>
      <c r="P64" s="1">
        <v>0.16520378107096514</v>
      </c>
    </row>
    <row r="65" spans="1:16" s="1" customFormat="1" x14ac:dyDescent="0.35">
      <c r="A65" s="1">
        <v>63</v>
      </c>
      <c r="B65" s="1">
        <v>0.10919451210568952</v>
      </c>
      <c r="C65" s="1">
        <v>0.21536752062808881</v>
      </c>
      <c r="D65" s="1">
        <v>0.50701476149810898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1.1960998446951681</v>
      </c>
      <c r="L65" s="1">
        <v>1.172389808375168</v>
      </c>
      <c r="M65" s="1">
        <v>1.1490014577026988E-2</v>
      </c>
      <c r="N65" s="1">
        <v>7.4404718235956457E-2</v>
      </c>
      <c r="O65" s="1">
        <v>14.958162060348524</v>
      </c>
      <c r="P65" s="1">
        <v>0.41432472002220044</v>
      </c>
    </row>
    <row r="66" spans="1:16" s="1" customFormat="1" x14ac:dyDescent="0.35">
      <c r="A66" s="1">
        <v>64</v>
      </c>
      <c r="B66" s="1">
        <v>0.15781065655429199</v>
      </c>
      <c r="C66" s="1">
        <v>0.21602344059965867</v>
      </c>
      <c r="D66" s="1">
        <v>0.73052561386961512</v>
      </c>
      <c r="E66" s="1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1.0265151051478782</v>
      </c>
      <c r="L66" s="1">
        <v>1.099621687757959</v>
      </c>
      <c r="M66" s="1">
        <v>0.28301699067372571</v>
      </c>
      <c r="N66" s="1">
        <v>3.5299011333692891E-2</v>
      </c>
      <c r="O66" s="1">
        <v>18.102924874271885</v>
      </c>
      <c r="P66" s="1">
        <v>9.5956742118543339E-2</v>
      </c>
    </row>
    <row r="67" spans="1:16" s="1" customFormat="1" x14ac:dyDescent="0.35">
      <c r="A67" s="1">
        <v>65</v>
      </c>
      <c r="B67" s="1">
        <v>7.3479210081686661E-2</v>
      </c>
      <c r="C67" s="1">
        <v>8.2859699703392214E-2</v>
      </c>
      <c r="D67" s="1">
        <v>0.88679068768913827</v>
      </c>
      <c r="E67" s="1">
        <v>1</v>
      </c>
      <c r="F67" s="1">
        <v>1</v>
      </c>
      <c r="G67" s="1">
        <v>0</v>
      </c>
      <c r="H67" s="1">
        <v>1</v>
      </c>
      <c r="I67" s="1">
        <v>1</v>
      </c>
      <c r="J67" s="1">
        <v>0</v>
      </c>
      <c r="K67" s="1">
        <v>1.3999806403395549</v>
      </c>
      <c r="L67" s="1">
        <v>0.97872990673806948</v>
      </c>
      <c r="M67" s="1">
        <v>0.29189101077264701</v>
      </c>
      <c r="N67" s="1">
        <v>0.16535474013435345</v>
      </c>
      <c r="O67" s="1">
        <v>16.816095488310879</v>
      </c>
      <c r="P67" s="1">
        <v>0.17563135007910768</v>
      </c>
    </row>
    <row r="68" spans="1:16" s="1" customFormat="1" x14ac:dyDescent="0.35">
      <c r="A68" s="1">
        <v>66</v>
      </c>
      <c r="B68" s="1">
        <v>0.11609692456861645</v>
      </c>
      <c r="C68" s="1">
        <v>0.2073825410256766</v>
      </c>
      <c r="D68" s="1">
        <v>0.5598201468379258</v>
      </c>
      <c r="E68" s="1">
        <v>1</v>
      </c>
      <c r="F68" s="1">
        <v>0</v>
      </c>
      <c r="G68" s="1">
        <v>0</v>
      </c>
      <c r="H68" s="1">
        <v>1</v>
      </c>
      <c r="I68" s="1">
        <v>0</v>
      </c>
      <c r="J68" s="1">
        <v>0</v>
      </c>
      <c r="K68" s="1">
        <v>1.2497968719838652</v>
      </c>
      <c r="L68" s="1">
        <v>1.2230291934300301</v>
      </c>
      <c r="M68" s="1">
        <v>0.40867793030407329</v>
      </c>
      <c r="N68" s="1">
        <v>9.2302522930860678E-2</v>
      </c>
      <c r="O68" s="1">
        <v>15.180723254167994</v>
      </c>
      <c r="P68" s="1">
        <v>0.45020472067806511</v>
      </c>
    </row>
    <row r="69" spans="1:16" s="1" customFormat="1" x14ac:dyDescent="0.35">
      <c r="A69" s="1">
        <v>67</v>
      </c>
      <c r="B69" s="1">
        <v>0.11153664134049435</v>
      </c>
      <c r="C69" s="1">
        <v>8.449370820332977E-2</v>
      </c>
      <c r="D69" s="1">
        <v>1.3200585429637808</v>
      </c>
      <c r="E69" s="1">
        <v>0</v>
      </c>
      <c r="F69" s="1">
        <v>1</v>
      </c>
      <c r="G69" s="1">
        <v>0</v>
      </c>
      <c r="H69" s="1">
        <v>0</v>
      </c>
      <c r="I69" s="1">
        <v>1</v>
      </c>
      <c r="J69" s="1">
        <v>0</v>
      </c>
      <c r="K69" s="1">
        <v>1.5130431852050508</v>
      </c>
      <c r="L69" s="1">
        <v>1.5588444808021227</v>
      </c>
      <c r="M69" s="1">
        <v>0.68027272707651787</v>
      </c>
      <c r="N69" s="1">
        <v>0.11825582245418446</v>
      </c>
      <c r="O69" s="1">
        <v>18.712614886029495</v>
      </c>
      <c r="P69" s="1">
        <v>0.25941499841342308</v>
      </c>
    </row>
    <row r="70" spans="1:16" s="1" customFormat="1" x14ac:dyDescent="0.35">
      <c r="A70" s="1">
        <v>68</v>
      </c>
      <c r="B70" s="1">
        <v>0.18078699867559828</v>
      </c>
      <c r="C70" s="1">
        <v>0.13919175984781701</v>
      </c>
      <c r="D70" s="1">
        <v>1.2988340608183899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1.8455530461467944</v>
      </c>
      <c r="L70" s="14">
        <v>1.8455530461467944</v>
      </c>
      <c r="M70" s="1">
        <v>0.25349026450570655</v>
      </c>
      <c r="N70" s="1">
        <v>8.5372990355727638E-2</v>
      </c>
      <c r="O70" s="1">
        <v>14.275494785221486</v>
      </c>
      <c r="P70" s="1">
        <v>0.43104537801545278</v>
      </c>
    </row>
    <row r="72" spans="1:16" x14ac:dyDescent="0.35">
      <c r="A72" s="5" t="s">
        <v>113</v>
      </c>
    </row>
    <row r="73" spans="1:16" x14ac:dyDescent="0.35">
      <c r="A73" s="5" t="s">
        <v>114</v>
      </c>
    </row>
    <row r="74" spans="1:16" x14ac:dyDescent="0.35">
      <c r="A74" s="5" t="s">
        <v>115</v>
      </c>
    </row>
    <row r="75" spans="1:16" x14ac:dyDescent="0.35">
      <c r="A75" s="6" t="s">
        <v>134</v>
      </c>
    </row>
    <row r="76" spans="1:16" x14ac:dyDescent="0.35">
      <c r="A76" s="6" t="s">
        <v>135</v>
      </c>
    </row>
    <row r="77" spans="1:16" x14ac:dyDescent="0.35">
      <c r="A77" s="6" t="s">
        <v>136</v>
      </c>
    </row>
    <row r="78" spans="1:16" x14ac:dyDescent="0.35">
      <c r="A78" s="6" t="s">
        <v>137</v>
      </c>
    </row>
    <row r="79" spans="1:16" x14ac:dyDescent="0.35">
      <c r="A79" s="6" t="s">
        <v>138</v>
      </c>
    </row>
    <row r="80" spans="1:16" x14ac:dyDescent="0.35">
      <c r="A80" s="6" t="s">
        <v>139</v>
      </c>
    </row>
    <row r="81" spans="1:1" x14ac:dyDescent="0.35">
      <c r="A81" s="6" t="s">
        <v>128</v>
      </c>
    </row>
    <row r="82" spans="1:1" x14ac:dyDescent="0.35">
      <c r="A82" s="6" t="s">
        <v>129</v>
      </c>
    </row>
    <row r="83" spans="1:1" x14ac:dyDescent="0.35">
      <c r="A83" s="6" t="s">
        <v>130</v>
      </c>
    </row>
    <row r="84" spans="1:1" x14ac:dyDescent="0.35">
      <c r="A84" s="6" t="s">
        <v>131</v>
      </c>
    </row>
    <row r="85" spans="1:1" x14ac:dyDescent="0.35">
      <c r="A85" s="6" t="s">
        <v>132</v>
      </c>
    </row>
    <row r="86" spans="1:1" x14ac:dyDescent="0.35">
      <c r="A86" s="6" t="s">
        <v>133</v>
      </c>
    </row>
  </sheetData>
  <autoFilter ref="B2:P70"/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D59"/>
  <sheetViews>
    <sheetView zoomScaleNormal="100" workbookViewId="0"/>
  </sheetViews>
  <sheetFormatPr defaultColWidth="8.7265625" defaultRowHeight="14.5" x14ac:dyDescent="0.35"/>
  <cols>
    <col min="1" max="1" width="3.453125" style="10" customWidth="1"/>
    <col min="2" max="2" width="28.453125" style="10" bestFit="1" customWidth="1"/>
    <col min="3" max="5" width="8.7265625" style="10" customWidth="1"/>
    <col min="6" max="6" width="8.7265625" style="10"/>
    <col min="7" max="7" width="28.453125" style="10" bestFit="1" customWidth="1"/>
    <col min="8" max="10" width="8.7265625" style="10" customWidth="1"/>
    <col min="11" max="11" width="8.7265625" style="10"/>
    <col min="12" max="12" width="28.453125" style="10" bestFit="1" customWidth="1"/>
    <col min="13" max="15" width="8.7265625" style="10" customWidth="1"/>
    <col min="16" max="16" width="8.7265625" style="10"/>
    <col min="17" max="17" width="28.453125" style="10" bestFit="1" customWidth="1"/>
    <col min="18" max="21" width="8.7265625" style="10"/>
    <col min="22" max="22" width="28.453125" style="10" bestFit="1" customWidth="1"/>
    <col min="23" max="26" width="8.7265625" style="10"/>
    <col min="27" max="27" width="30.54296875" style="16" bestFit="1" customWidth="1"/>
    <col min="28" max="30" width="8.7265625" style="16"/>
    <col min="31" max="16384" width="8.7265625" style="10"/>
  </cols>
  <sheetData>
    <row r="2" spans="2:30" x14ac:dyDescent="0.35">
      <c r="B2" s="43" t="s">
        <v>106</v>
      </c>
      <c r="C2" s="43"/>
      <c r="D2" s="43"/>
      <c r="E2" s="43"/>
      <c r="G2" s="43" t="s">
        <v>105</v>
      </c>
      <c r="H2" s="43"/>
      <c r="I2" s="43"/>
      <c r="J2" s="43"/>
      <c r="L2" s="43" t="s">
        <v>104</v>
      </c>
      <c r="M2" s="43"/>
      <c r="N2" s="43"/>
      <c r="O2" s="43"/>
      <c r="Q2" s="43" t="s">
        <v>103</v>
      </c>
      <c r="R2" s="43"/>
      <c r="S2" s="43"/>
      <c r="T2" s="43"/>
      <c r="V2" s="43" t="s">
        <v>102</v>
      </c>
      <c r="W2" s="43"/>
      <c r="X2" s="43"/>
      <c r="Y2" s="43"/>
      <c r="AA2" s="43" t="s">
        <v>95</v>
      </c>
      <c r="AB2" s="43"/>
      <c r="AC2" s="43"/>
      <c r="AD2" s="43"/>
    </row>
    <row r="3" spans="2:30" x14ac:dyDescent="0.35">
      <c r="B3" s="16"/>
      <c r="C3" s="17" t="s">
        <v>0</v>
      </c>
      <c r="D3" s="17" t="s">
        <v>1</v>
      </c>
      <c r="E3" s="17" t="s">
        <v>2</v>
      </c>
      <c r="G3" s="16"/>
      <c r="H3" s="17" t="s">
        <v>0</v>
      </c>
      <c r="I3" s="17" t="s">
        <v>1</v>
      </c>
      <c r="J3" s="17" t="s">
        <v>2</v>
      </c>
      <c r="L3" s="16"/>
      <c r="M3" s="17" t="s">
        <v>0</v>
      </c>
      <c r="N3" s="17" t="s">
        <v>1</v>
      </c>
      <c r="O3" s="17" t="s">
        <v>2</v>
      </c>
      <c r="Q3" s="16"/>
      <c r="R3" s="17" t="s">
        <v>0</v>
      </c>
      <c r="S3" s="17" t="s">
        <v>1</v>
      </c>
      <c r="T3" s="17" t="s">
        <v>2</v>
      </c>
      <c r="V3" s="16"/>
      <c r="W3" s="17" t="s">
        <v>0</v>
      </c>
      <c r="X3" s="17" t="s">
        <v>1</v>
      </c>
      <c r="Y3" s="17" t="s">
        <v>2</v>
      </c>
      <c r="AB3" s="17" t="s">
        <v>0</v>
      </c>
      <c r="AC3" s="17" t="s">
        <v>1</v>
      </c>
      <c r="AD3" s="17" t="s">
        <v>2</v>
      </c>
    </row>
    <row r="4" spans="2:30" x14ac:dyDescent="0.35">
      <c r="B4" s="18" t="s">
        <v>93</v>
      </c>
      <c r="C4" s="19">
        <v>0.1134434</v>
      </c>
      <c r="D4" s="19">
        <v>0.2914967</v>
      </c>
      <c r="E4" s="19">
        <v>0.54319010000000001</v>
      </c>
      <c r="G4" s="18" t="s">
        <v>93</v>
      </c>
      <c r="H4" s="19">
        <v>0.1160585</v>
      </c>
      <c r="I4" s="19">
        <v>0.23916999999999999</v>
      </c>
      <c r="J4" s="19">
        <v>0.73808249999999997</v>
      </c>
      <c r="L4" s="18" t="s">
        <v>93</v>
      </c>
      <c r="M4" s="19">
        <v>0.1379351</v>
      </c>
      <c r="N4" s="19">
        <v>0.25788460000000002</v>
      </c>
      <c r="O4" s="19">
        <v>0.74532969999999998</v>
      </c>
      <c r="Q4" s="18" t="s">
        <v>93</v>
      </c>
      <c r="R4" s="19">
        <v>0.1261255</v>
      </c>
      <c r="S4" s="19">
        <v>0.2817752</v>
      </c>
      <c r="T4" s="19">
        <v>0.60211669999999995</v>
      </c>
      <c r="V4" s="18" t="s">
        <v>93</v>
      </c>
      <c r="W4" s="19">
        <v>0.1223023</v>
      </c>
      <c r="X4" s="19">
        <v>0.2268192</v>
      </c>
      <c r="Y4" s="19">
        <v>0.79208979999999996</v>
      </c>
      <c r="AA4" s="18" t="s">
        <v>93</v>
      </c>
      <c r="AB4" s="19">
        <v>0.1338828</v>
      </c>
      <c r="AC4" s="19">
        <v>0.24514420000000001</v>
      </c>
      <c r="AD4" s="19">
        <v>0.75262560000000001</v>
      </c>
    </row>
    <row r="5" spans="2:30" x14ac:dyDescent="0.35">
      <c r="B5" s="18" t="s">
        <v>94</v>
      </c>
      <c r="C5" s="19">
        <v>0.16732</v>
      </c>
      <c r="D5" s="19">
        <v>0.18149119999999999</v>
      </c>
      <c r="E5" s="19">
        <v>1.158396</v>
      </c>
      <c r="G5" s="18" t="s">
        <v>94</v>
      </c>
      <c r="H5" s="19">
        <v>0.1706328</v>
      </c>
      <c r="I5" s="19">
        <v>0.18690880000000001</v>
      </c>
      <c r="J5" s="19">
        <v>1.1534390000000001</v>
      </c>
      <c r="L5" s="18" t="s">
        <v>94</v>
      </c>
      <c r="M5" s="19">
        <v>0.16898630000000001</v>
      </c>
      <c r="N5" s="19">
        <v>0.17076340000000001</v>
      </c>
      <c r="O5" s="19">
        <v>1.212062</v>
      </c>
      <c r="Q5" s="18" t="s">
        <v>94</v>
      </c>
      <c r="R5" s="19">
        <v>0.1672611</v>
      </c>
      <c r="S5" s="19">
        <v>0.17778869999999999</v>
      </c>
      <c r="T5" s="19">
        <v>1.178024</v>
      </c>
      <c r="V5" s="18" t="s">
        <v>94</v>
      </c>
      <c r="W5" s="19">
        <v>0.17081070000000001</v>
      </c>
      <c r="X5" s="19">
        <v>0.18869900000000001</v>
      </c>
      <c r="Y5" s="19">
        <v>1.1527970000000001</v>
      </c>
      <c r="AA5" s="18" t="s">
        <v>94</v>
      </c>
      <c r="AB5" s="19">
        <v>0.1724374836840496</v>
      </c>
      <c r="AC5" s="19">
        <v>0.17340315126276701</v>
      </c>
      <c r="AD5" s="19">
        <v>1.229077102520326</v>
      </c>
    </row>
    <row r="16" spans="2:30" x14ac:dyDescent="0.35">
      <c r="AB16" s="1"/>
      <c r="AC16" s="1"/>
      <c r="AD16" s="1"/>
    </row>
    <row r="17" spans="2:30" x14ac:dyDescent="0.35">
      <c r="AB17" s="1"/>
      <c r="AC17" s="1"/>
      <c r="AD17" s="1"/>
    </row>
    <row r="18" spans="2:30" x14ac:dyDescent="0.35">
      <c r="AB18" s="1"/>
      <c r="AC18" s="1"/>
      <c r="AD18" s="1"/>
    </row>
    <row r="19" spans="2:30" x14ac:dyDescent="0.35">
      <c r="AB19" s="1"/>
      <c r="AC19" s="1"/>
      <c r="AD19" s="1"/>
    </row>
    <row r="20" spans="2:30" x14ac:dyDescent="0.35">
      <c r="B20" s="43" t="s">
        <v>101</v>
      </c>
      <c r="C20" s="43"/>
      <c r="D20" s="43"/>
      <c r="E20" s="43"/>
      <c r="G20" s="43" t="s">
        <v>100</v>
      </c>
      <c r="H20" s="43"/>
      <c r="I20" s="43"/>
      <c r="J20" s="43"/>
      <c r="L20" s="43" t="s">
        <v>99</v>
      </c>
      <c r="M20" s="43"/>
      <c r="N20" s="43"/>
      <c r="O20" s="43"/>
      <c r="Q20" s="43" t="s">
        <v>98</v>
      </c>
      <c r="R20" s="43"/>
      <c r="S20" s="43"/>
      <c r="T20" s="43"/>
      <c r="V20" s="43" t="s">
        <v>97</v>
      </c>
      <c r="W20" s="43"/>
      <c r="X20" s="43"/>
      <c r="Y20" s="43"/>
      <c r="AA20" s="43" t="s">
        <v>96</v>
      </c>
      <c r="AB20" s="43"/>
      <c r="AC20" s="43"/>
      <c r="AD20" s="43"/>
    </row>
    <row r="21" spans="2:30" x14ac:dyDescent="0.35">
      <c r="B21" s="16"/>
      <c r="C21" s="17" t="s">
        <v>0</v>
      </c>
      <c r="D21" s="17" t="s">
        <v>1</v>
      </c>
      <c r="E21" s="17" t="s">
        <v>2</v>
      </c>
      <c r="G21" s="16"/>
      <c r="H21" s="17" t="s">
        <v>0</v>
      </c>
      <c r="I21" s="17" t="s">
        <v>1</v>
      </c>
      <c r="J21" s="17" t="s">
        <v>2</v>
      </c>
      <c r="L21" s="16"/>
      <c r="M21" s="17" t="s">
        <v>0</v>
      </c>
      <c r="N21" s="17" t="s">
        <v>1</v>
      </c>
      <c r="O21" s="17" t="s">
        <v>2</v>
      </c>
      <c r="Q21" s="16"/>
      <c r="R21" s="17" t="s">
        <v>0</v>
      </c>
      <c r="S21" s="17" t="s">
        <v>1</v>
      </c>
      <c r="T21" s="17" t="s">
        <v>2</v>
      </c>
      <c r="V21" s="16"/>
      <c r="W21" s="17" t="s">
        <v>0</v>
      </c>
      <c r="X21" s="17" t="s">
        <v>1</v>
      </c>
      <c r="Y21" s="17" t="s">
        <v>2</v>
      </c>
      <c r="AB21" s="17" t="s">
        <v>0</v>
      </c>
      <c r="AC21" s="17" t="s">
        <v>1</v>
      </c>
      <c r="AD21" s="17" t="s">
        <v>2</v>
      </c>
    </row>
    <row r="22" spans="2:30" x14ac:dyDescent="0.35">
      <c r="B22" s="18" t="s">
        <v>93</v>
      </c>
      <c r="C22" s="19">
        <v>0.26214110000000002</v>
      </c>
      <c r="D22" s="19">
        <v>0.22913120000000001</v>
      </c>
      <c r="E22" s="19">
        <v>1.235574</v>
      </c>
      <c r="G22" s="18" t="s">
        <v>93</v>
      </c>
      <c r="H22" s="19">
        <v>0.27469480000000002</v>
      </c>
      <c r="I22" s="19">
        <v>0.23445949999999999</v>
      </c>
      <c r="J22" s="19">
        <v>1.3151489999999999</v>
      </c>
      <c r="L22" s="18" t="s">
        <v>93</v>
      </c>
      <c r="M22" s="19">
        <v>0.27892879999999998</v>
      </c>
      <c r="N22" s="19">
        <v>0.22813639999999999</v>
      </c>
      <c r="O22" s="19">
        <v>1.3132630000000001</v>
      </c>
      <c r="Q22" s="18" t="s">
        <v>93</v>
      </c>
      <c r="R22" s="19">
        <v>0.26684940000000001</v>
      </c>
      <c r="S22" s="19">
        <v>0.23109160000000001</v>
      </c>
      <c r="T22" s="19">
        <v>1.2494730000000001</v>
      </c>
      <c r="V22" s="18" t="s">
        <v>93</v>
      </c>
      <c r="W22" s="19">
        <v>0.26806439999999998</v>
      </c>
      <c r="X22" s="19">
        <v>0.22407779999999999</v>
      </c>
      <c r="Y22" s="19">
        <v>1.344765</v>
      </c>
      <c r="AA22" s="18" t="s">
        <v>93</v>
      </c>
      <c r="AB22" s="19">
        <v>0.27936169999999999</v>
      </c>
      <c r="AC22" s="19">
        <v>0.2270181</v>
      </c>
      <c r="AD22" s="19">
        <v>1.3268279999999999</v>
      </c>
    </row>
    <row r="23" spans="2:30" x14ac:dyDescent="0.35">
      <c r="B23" s="18" t="s">
        <v>94</v>
      </c>
      <c r="C23" s="19">
        <v>0.36358099999999999</v>
      </c>
      <c r="D23" s="19">
        <v>0.2571833</v>
      </c>
      <c r="E23" s="19">
        <v>1.6108720000000001</v>
      </c>
      <c r="G23" s="18" t="s">
        <v>94</v>
      </c>
      <c r="H23" s="19">
        <v>0.34906029999999999</v>
      </c>
      <c r="I23" s="19">
        <v>0.25137739999999997</v>
      </c>
      <c r="J23" s="19">
        <v>1.5252030000000001</v>
      </c>
      <c r="L23" s="18" t="s">
        <v>94</v>
      </c>
      <c r="M23" s="19">
        <v>0.34827999999999998</v>
      </c>
      <c r="N23" s="19">
        <v>0.25894159999999999</v>
      </c>
      <c r="O23" s="19">
        <v>1.5377099999999999</v>
      </c>
      <c r="Q23" s="18" t="s">
        <v>94</v>
      </c>
      <c r="R23" s="19">
        <v>0.35453780000000001</v>
      </c>
      <c r="S23" s="19">
        <v>0.25407770000000002</v>
      </c>
      <c r="T23" s="19">
        <v>1.580649</v>
      </c>
      <c r="V23" s="18" t="s">
        <v>94</v>
      </c>
      <c r="W23" s="19">
        <v>0.35054449999999998</v>
      </c>
      <c r="X23" s="19">
        <v>0.25929219999999997</v>
      </c>
      <c r="Y23" s="19">
        <v>1.4881120000000001</v>
      </c>
      <c r="AA23" s="18" t="s">
        <v>94</v>
      </c>
      <c r="AB23" s="19">
        <v>0.34534559999999997</v>
      </c>
      <c r="AC23" s="19">
        <v>0.25893300000000002</v>
      </c>
      <c r="AD23" s="19">
        <v>1.516195</v>
      </c>
    </row>
    <row r="24" spans="2:30" x14ac:dyDescent="0.35">
      <c r="AB24" s="1"/>
      <c r="AC24" s="1"/>
      <c r="AD24" s="1"/>
    </row>
    <row r="25" spans="2:30" x14ac:dyDescent="0.35">
      <c r="AB25" s="1"/>
      <c r="AC25" s="1"/>
      <c r="AD25" s="1"/>
    </row>
    <row r="26" spans="2:30" x14ac:dyDescent="0.35">
      <c r="AB26" s="1"/>
      <c r="AC26" s="1"/>
      <c r="AD26" s="1"/>
    </row>
    <row r="27" spans="2:30" x14ac:dyDescent="0.35">
      <c r="AB27" s="1"/>
      <c r="AC27" s="1"/>
      <c r="AD27" s="1"/>
    </row>
    <row r="28" spans="2:30" x14ac:dyDescent="0.35">
      <c r="AB28" s="1"/>
      <c r="AC28" s="1"/>
      <c r="AD28" s="1"/>
    </row>
    <row r="29" spans="2:30" x14ac:dyDescent="0.35">
      <c r="AB29" s="1"/>
      <c r="AC29" s="1"/>
      <c r="AD29" s="1"/>
    </row>
    <row r="30" spans="2:30" x14ac:dyDescent="0.35">
      <c r="AB30" s="1"/>
      <c r="AC30" s="1"/>
      <c r="AD30" s="1"/>
    </row>
    <row r="31" spans="2:30" x14ac:dyDescent="0.35">
      <c r="AB31" s="1"/>
      <c r="AC31" s="1"/>
      <c r="AD31" s="1"/>
    </row>
    <row r="32" spans="2:30" x14ac:dyDescent="0.35">
      <c r="AB32" s="1"/>
      <c r="AC32" s="1"/>
      <c r="AD32" s="1"/>
    </row>
    <row r="33" spans="28:30" x14ac:dyDescent="0.35">
      <c r="AB33" s="1"/>
      <c r="AC33" s="1"/>
      <c r="AD33" s="1"/>
    </row>
    <row r="34" spans="28:30" x14ac:dyDescent="0.35">
      <c r="AB34" s="1"/>
      <c r="AC34" s="1"/>
      <c r="AD34" s="1"/>
    </row>
    <row r="35" spans="28:30" x14ac:dyDescent="0.35">
      <c r="AB35" s="4"/>
      <c r="AC35" s="4"/>
      <c r="AD35" s="4"/>
    </row>
    <row r="36" spans="28:30" x14ac:dyDescent="0.35">
      <c r="AB36" s="4"/>
      <c r="AC36" s="4"/>
      <c r="AD36" s="4"/>
    </row>
    <row r="37" spans="28:30" x14ac:dyDescent="0.35">
      <c r="AB37" s="4"/>
      <c r="AC37" s="4"/>
      <c r="AD37" s="4"/>
    </row>
    <row r="38" spans="28:30" x14ac:dyDescent="0.35">
      <c r="AB38" s="4"/>
      <c r="AC38" s="4"/>
      <c r="AD38" s="4"/>
    </row>
    <row r="39" spans="28:30" x14ac:dyDescent="0.35">
      <c r="AB39" s="4"/>
      <c r="AC39" s="4"/>
      <c r="AD39" s="4"/>
    </row>
    <row r="40" spans="28:30" x14ac:dyDescent="0.35">
      <c r="AB40" s="4"/>
      <c r="AC40" s="4"/>
      <c r="AD40" s="4"/>
    </row>
    <row r="41" spans="28:30" x14ac:dyDescent="0.35">
      <c r="AB41" s="4"/>
      <c r="AC41" s="4"/>
      <c r="AD41" s="4"/>
    </row>
    <row r="42" spans="28:30" x14ac:dyDescent="0.35">
      <c r="AB42" s="4"/>
      <c r="AC42" s="4"/>
      <c r="AD42" s="4"/>
    </row>
    <row r="43" spans="28:30" x14ac:dyDescent="0.35">
      <c r="AB43" s="4"/>
      <c r="AC43" s="4"/>
      <c r="AD43" s="4"/>
    </row>
    <row r="44" spans="28:30" x14ac:dyDescent="0.35">
      <c r="AB44" s="4"/>
      <c r="AC44" s="4"/>
      <c r="AD44" s="4"/>
    </row>
    <row r="45" spans="28:30" x14ac:dyDescent="0.35">
      <c r="AB45" s="4"/>
      <c r="AC45" s="4"/>
      <c r="AD45" s="4"/>
    </row>
    <row r="46" spans="28:30" x14ac:dyDescent="0.35">
      <c r="AB46" s="4"/>
      <c r="AC46" s="4"/>
      <c r="AD46" s="4"/>
    </row>
    <row r="47" spans="28:30" x14ac:dyDescent="0.35">
      <c r="AB47" s="4"/>
      <c r="AC47" s="4"/>
      <c r="AD47" s="4"/>
    </row>
    <row r="48" spans="28:30" x14ac:dyDescent="0.35">
      <c r="AB48" s="4"/>
      <c r="AC48" s="4"/>
      <c r="AD48" s="4"/>
    </row>
    <row r="49" spans="28:30" x14ac:dyDescent="0.35">
      <c r="AB49" s="4"/>
      <c r="AC49" s="4"/>
      <c r="AD49" s="4"/>
    </row>
    <row r="50" spans="28:30" x14ac:dyDescent="0.35">
      <c r="AB50" s="4"/>
      <c r="AC50" s="4"/>
      <c r="AD50" s="4"/>
    </row>
    <row r="51" spans="28:30" x14ac:dyDescent="0.35">
      <c r="AB51" s="4"/>
      <c r="AC51" s="4"/>
      <c r="AD51" s="4"/>
    </row>
    <row r="52" spans="28:30" x14ac:dyDescent="0.35">
      <c r="AB52" s="4"/>
      <c r="AC52" s="4"/>
      <c r="AD52" s="4"/>
    </row>
    <row r="53" spans="28:30" x14ac:dyDescent="0.35">
      <c r="AB53" s="4"/>
      <c r="AC53" s="4"/>
      <c r="AD53" s="4"/>
    </row>
    <row r="54" spans="28:30" x14ac:dyDescent="0.35">
      <c r="AB54" s="4"/>
      <c r="AC54" s="4"/>
      <c r="AD54" s="4"/>
    </row>
    <row r="55" spans="28:30" x14ac:dyDescent="0.35">
      <c r="AB55" s="4"/>
      <c r="AC55" s="4"/>
      <c r="AD55" s="4"/>
    </row>
    <row r="56" spans="28:30" x14ac:dyDescent="0.35">
      <c r="AB56" s="4"/>
      <c r="AC56" s="4"/>
      <c r="AD56" s="4"/>
    </row>
    <row r="57" spans="28:30" x14ac:dyDescent="0.35">
      <c r="AB57" s="4"/>
      <c r="AC57" s="4"/>
      <c r="AD57" s="4"/>
    </row>
    <row r="58" spans="28:30" x14ac:dyDescent="0.35">
      <c r="AB58" s="4"/>
      <c r="AC58" s="4"/>
      <c r="AD58" s="4"/>
    </row>
    <row r="59" spans="28:30" x14ac:dyDescent="0.35">
      <c r="AB59" s="4"/>
      <c r="AC59" s="4"/>
      <c r="AD59" s="4"/>
    </row>
  </sheetData>
  <mergeCells count="12">
    <mergeCell ref="L2:O2"/>
    <mergeCell ref="G2:J2"/>
    <mergeCell ref="B2:E2"/>
    <mergeCell ref="L20:O20"/>
    <mergeCell ref="G20:J20"/>
    <mergeCell ref="B20:E20"/>
    <mergeCell ref="AA2:AD2"/>
    <mergeCell ref="V2:Y2"/>
    <mergeCell ref="Q2:T2"/>
    <mergeCell ref="AA20:AD20"/>
    <mergeCell ref="V20:Y20"/>
    <mergeCell ref="Q20:T2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Data in Brief</vt:lpstr>
      <vt:lpstr>Source of data</vt:lpstr>
      <vt:lpstr>Sub-Sample for CAR1 (only SEO)</vt:lpstr>
      <vt:lpstr>Total Sample for CAR2 (IPO+SEO)</vt:lpstr>
      <vt:lpstr>Sub-Sample (D_CAR1xD_CAR2), SEO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2018-12-23T21:29:08Z</dcterms:created>
  <dcterms:modified xsi:type="dcterms:W3CDTF">2019-07-01T23:07:18Z</dcterms:modified>
</cp:coreProperties>
</file>